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n14050\OneDrive - Western Kentucky University\Desktop\10 3 23 Desktop\5 10 21 Desktop\1 REGINA\1 Templates\"/>
    </mc:Choice>
  </mc:AlternateContent>
  <xr:revisionPtr revIDLastSave="0" documentId="8_{FDE6205E-A6A9-4500-BC8F-F6F7087D5ADA}" xr6:coauthVersionLast="47" xr6:coauthVersionMax="47" xr10:uidLastSave="{00000000-0000-0000-0000-000000000000}"/>
  <bookViews>
    <workbookView xWindow="28680" yWindow="-120" windowWidth="29040" windowHeight="15720" tabRatio="783" xr2:uid="{00000000-000D-0000-FFFF-FFFF00000000}"/>
  </bookViews>
  <sheets>
    <sheet name="Budget - 1 YR" sheetId="1" r:id="rId1"/>
    <sheet name="Budget - 2 YR" sheetId="4" r:id="rId2"/>
    <sheet name="Budget - 3 YR" sheetId="5" r:id="rId3"/>
    <sheet name="Budget - 4 YR" sheetId="6" r:id="rId4"/>
    <sheet name="Budget - 5 YR" sheetId="7" r:id="rId5"/>
    <sheet name="&quot;Line Items&quot;" sheetId="2" r:id="rId6"/>
  </sheets>
  <definedNames>
    <definedName name="_xlnm.Print_Area" localSheetId="0">'Budget - 1 YR'!$A$1:$J$114</definedName>
    <definedName name="_xlnm.Print_Area" localSheetId="1">'Budget - 2 YR'!$A$1:$L$118</definedName>
    <definedName name="_xlnm.Print_Area" localSheetId="2">'Budget - 3 YR'!$A$1:$N$118</definedName>
    <definedName name="_xlnm.Print_Area" localSheetId="3">'Budget - 4 YR'!$A$1:$P$118</definedName>
    <definedName name="_xlnm.Print_Area" localSheetId="4">'Budget - 5 YR'!$A$1:$R$118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K23" i="4"/>
  <c r="H23" i="4"/>
  <c r="E23" i="4"/>
  <c r="I24" i="5"/>
  <c r="K23" i="5"/>
  <c r="M23" i="5" s="1"/>
  <c r="H23" i="5"/>
  <c r="E23" i="5"/>
  <c r="I32" i="5"/>
  <c r="I24" i="6"/>
  <c r="K23" i="6"/>
  <c r="M23" i="6" s="1"/>
  <c r="O23" i="6" s="1"/>
  <c r="H23" i="6"/>
  <c r="E23" i="6"/>
  <c r="I24" i="7"/>
  <c r="K23" i="7"/>
  <c r="M23" i="7" s="1"/>
  <c r="O23" i="7" s="1"/>
  <c r="Q23" i="7" s="1"/>
  <c r="H23" i="7"/>
  <c r="J23" i="7" s="1"/>
  <c r="L23" i="7" s="1"/>
  <c r="N23" i="7" s="1"/>
  <c r="P23" i="7" s="1"/>
  <c r="J23" i="4" l="1"/>
  <c r="L23" i="4" s="1"/>
  <c r="J23" i="5"/>
  <c r="L23" i="5" s="1"/>
  <c r="J23" i="6"/>
  <c r="L23" i="6" s="1"/>
  <c r="N23" i="6" s="1"/>
  <c r="Q104" i="7"/>
  <c r="P104" i="7"/>
  <c r="O104" i="7"/>
  <c r="N104" i="7"/>
  <c r="M104" i="7"/>
  <c r="L104" i="7"/>
  <c r="K104" i="7"/>
  <c r="J104" i="7"/>
  <c r="I104" i="7"/>
  <c r="H104" i="7"/>
  <c r="R103" i="7"/>
  <c r="H104" i="6"/>
  <c r="O104" i="6"/>
  <c r="N104" i="6"/>
  <c r="M104" i="6"/>
  <c r="P104" i="6" s="1"/>
  <c r="L104" i="6"/>
  <c r="K104" i="6"/>
  <c r="J104" i="6"/>
  <c r="I104" i="6"/>
  <c r="P103" i="6"/>
  <c r="N103" i="5"/>
  <c r="M104" i="5"/>
  <c r="K104" i="5"/>
  <c r="L104" i="5"/>
  <c r="J104" i="5"/>
  <c r="I104" i="5"/>
  <c r="H104" i="5"/>
  <c r="K104" i="4"/>
  <c r="J104" i="4"/>
  <c r="L104" i="4" s="1"/>
  <c r="I104" i="4"/>
  <c r="H104" i="4"/>
  <c r="L103" i="4"/>
  <c r="I104" i="1"/>
  <c r="H104" i="1"/>
  <c r="J103" i="1"/>
  <c r="I16" i="7"/>
  <c r="I52" i="7" s="1"/>
  <c r="I32" i="7"/>
  <c r="I54" i="7" s="1"/>
  <c r="H31" i="7"/>
  <c r="J31" i="7" s="1"/>
  <c r="K31" i="7"/>
  <c r="M31" i="7" s="1"/>
  <c r="K15" i="7"/>
  <c r="M15" i="7"/>
  <c r="O15" i="7" s="1"/>
  <c r="Q15" i="7" s="1"/>
  <c r="H15" i="7"/>
  <c r="J15" i="7"/>
  <c r="L15" i="7"/>
  <c r="N15" i="7" s="1"/>
  <c r="P15" i="7" s="1"/>
  <c r="F31" i="7"/>
  <c r="K30" i="7"/>
  <c r="M30" i="7" s="1"/>
  <c r="O30" i="7" s="1"/>
  <c r="Q30" i="7" s="1"/>
  <c r="H30" i="7"/>
  <c r="F30" i="7"/>
  <c r="K29" i="7"/>
  <c r="M29" i="7" s="1"/>
  <c r="O29" i="7" s="1"/>
  <c r="Q29" i="7" s="1"/>
  <c r="H29" i="7"/>
  <c r="F29" i="7"/>
  <c r="K28" i="7"/>
  <c r="H28" i="7"/>
  <c r="F28" i="7"/>
  <c r="I32" i="1"/>
  <c r="I54" i="1" s="1"/>
  <c r="H31" i="1"/>
  <c r="J31" i="1" s="1"/>
  <c r="I16" i="1"/>
  <c r="I52" i="1" s="1"/>
  <c r="J15" i="1"/>
  <c r="I32" i="4"/>
  <c r="I54" i="4" s="1"/>
  <c r="K31" i="4"/>
  <c r="H31" i="4"/>
  <c r="J31" i="4" s="1"/>
  <c r="I16" i="4"/>
  <c r="I52" i="4" s="1"/>
  <c r="K15" i="4"/>
  <c r="H15" i="4"/>
  <c r="J15" i="4" s="1"/>
  <c r="I16" i="5"/>
  <c r="K15" i="5"/>
  <c r="M15" i="5" s="1"/>
  <c r="H15" i="5"/>
  <c r="I16" i="6"/>
  <c r="I52" i="6" s="1"/>
  <c r="H15" i="6"/>
  <c r="J15" i="6" s="1"/>
  <c r="K15" i="6"/>
  <c r="M15" i="6"/>
  <c r="O15" i="6" s="1"/>
  <c r="I32" i="6"/>
  <c r="I54" i="6" s="1"/>
  <c r="K31" i="6"/>
  <c r="M31" i="6"/>
  <c r="O31" i="6" s="1"/>
  <c r="H31" i="6"/>
  <c r="J31" i="6" s="1"/>
  <c r="F31" i="6"/>
  <c r="K30" i="6"/>
  <c r="M30" i="6"/>
  <c r="O30" i="6" s="1"/>
  <c r="H30" i="6"/>
  <c r="F30" i="6"/>
  <c r="K29" i="6"/>
  <c r="M29" i="6" s="1"/>
  <c r="O29" i="6" s="1"/>
  <c r="H29" i="6"/>
  <c r="F29" i="6"/>
  <c r="K28" i="6"/>
  <c r="H28" i="6"/>
  <c r="H32" i="6" s="1"/>
  <c r="H54" i="6" s="1"/>
  <c r="F28" i="6"/>
  <c r="I54" i="5"/>
  <c r="K31" i="5"/>
  <c r="H31" i="5"/>
  <c r="J31" i="5" s="1"/>
  <c r="L31" i="5" s="1"/>
  <c r="F31" i="5"/>
  <c r="K30" i="5"/>
  <c r="M30" i="5" s="1"/>
  <c r="H30" i="5"/>
  <c r="J30" i="5" s="1"/>
  <c r="F30" i="5"/>
  <c r="K29" i="5"/>
  <c r="M29" i="5" s="1"/>
  <c r="H29" i="5"/>
  <c r="J29" i="5" s="1"/>
  <c r="F29" i="5"/>
  <c r="K28" i="5"/>
  <c r="H28" i="5"/>
  <c r="F28" i="5"/>
  <c r="F31" i="4"/>
  <c r="K30" i="4"/>
  <c r="H30" i="4"/>
  <c r="J30" i="4" s="1"/>
  <c r="F30" i="4"/>
  <c r="K29" i="4"/>
  <c r="H29" i="4"/>
  <c r="F29" i="4"/>
  <c r="K28" i="4"/>
  <c r="H28" i="4"/>
  <c r="J28" i="4" s="1"/>
  <c r="F28" i="4"/>
  <c r="F31" i="1"/>
  <c r="H30" i="1"/>
  <c r="J30" i="1" s="1"/>
  <c r="F30" i="1"/>
  <c r="H29" i="1"/>
  <c r="J29" i="1" s="1"/>
  <c r="F29" i="1"/>
  <c r="H28" i="1"/>
  <c r="J28" i="1" s="1"/>
  <c r="F28" i="1"/>
  <c r="H22" i="7"/>
  <c r="J22" i="7" s="1"/>
  <c r="L22" i="7" s="1"/>
  <c r="N22" i="7" s="1"/>
  <c r="P22" i="7" s="1"/>
  <c r="H21" i="7"/>
  <c r="H20" i="6"/>
  <c r="H20" i="7"/>
  <c r="F15" i="1"/>
  <c r="E23" i="1"/>
  <c r="F15" i="4"/>
  <c r="F15" i="5"/>
  <c r="E23" i="7"/>
  <c r="F15" i="7"/>
  <c r="F15" i="6"/>
  <c r="R98" i="7"/>
  <c r="E20" i="1"/>
  <c r="F12" i="5"/>
  <c r="K22" i="7"/>
  <c r="M22" i="7" s="1"/>
  <c r="O22" i="7" s="1"/>
  <c r="Q22" i="7" s="1"/>
  <c r="K21" i="7"/>
  <c r="M21" i="7" s="1"/>
  <c r="O21" i="7" s="1"/>
  <c r="Q21" i="7" s="1"/>
  <c r="K20" i="7"/>
  <c r="K13" i="7"/>
  <c r="K14" i="7"/>
  <c r="M14" i="7" s="1"/>
  <c r="O14" i="7" s="1"/>
  <c r="Q14" i="7" s="1"/>
  <c r="K12" i="7"/>
  <c r="M12" i="7" s="1"/>
  <c r="K22" i="6"/>
  <c r="M22" i="6" s="1"/>
  <c r="O22" i="6" s="1"/>
  <c r="K21" i="6"/>
  <c r="M21" i="6"/>
  <c r="O21" i="6" s="1"/>
  <c r="K20" i="6"/>
  <c r="M20" i="6" s="1"/>
  <c r="O20" i="6" s="1"/>
  <c r="K13" i="6"/>
  <c r="M13" i="6" s="1"/>
  <c r="K14" i="6"/>
  <c r="M14" i="6" s="1"/>
  <c r="O14" i="6" s="1"/>
  <c r="K12" i="6"/>
  <c r="K20" i="5"/>
  <c r="M20" i="5" s="1"/>
  <c r="K22" i="5"/>
  <c r="K21" i="5"/>
  <c r="M21" i="5" s="1"/>
  <c r="K13" i="5"/>
  <c r="M13" i="5" s="1"/>
  <c r="K14" i="5"/>
  <c r="M14" i="5" s="1"/>
  <c r="K12" i="5"/>
  <c r="M12" i="5" s="1"/>
  <c r="N12" i="5" s="1"/>
  <c r="K20" i="4"/>
  <c r="K22" i="4"/>
  <c r="K21" i="4"/>
  <c r="K12" i="4"/>
  <c r="K13" i="4"/>
  <c r="K14" i="4"/>
  <c r="H21" i="6"/>
  <c r="H22" i="6"/>
  <c r="H22" i="5"/>
  <c r="H21" i="5"/>
  <c r="H20" i="5"/>
  <c r="H22" i="4"/>
  <c r="H21" i="4"/>
  <c r="H20" i="4"/>
  <c r="L20" i="4" s="1"/>
  <c r="H21" i="1"/>
  <c r="J21" i="1" s="1"/>
  <c r="H22" i="1"/>
  <c r="J22" i="1" s="1"/>
  <c r="H20" i="1"/>
  <c r="J20" i="1" s="1"/>
  <c r="E21" i="1"/>
  <c r="I53" i="7"/>
  <c r="I53" i="6"/>
  <c r="I53" i="5"/>
  <c r="I53" i="4"/>
  <c r="I24" i="1"/>
  <c r="I53" i="1" s="1"/>
  <c r="F13" i="5"/>
  <c r="F12" i="7"/>
  <c r="F12" i="6"/>
  <c r="F14" i="6"/>
  <c r="F13" i="6"/>
  <c r="F14" i="5"/>
  <c r="H12" i="5"/>
  <c r="F13" i="4"/>
  <c r="F12" i="4"/>
  <c r="H12" i="1"/>
  <c r="J12" i="1" s="1"/>
  <c r="I52" i="5"/>
  <c r="O100" i="7"/>
  <c r="N100" i="7"/>
  <c r="O95" i="7"/>
  <c r="N95" i="7"/>
  <c r="O90" i="7"/>
  <c r="N90" i="7"/>
  <c r="O85" i="7"/>
  <c r="N85" i="7"/>
  <c r="O78" i="7"/>
  <c r="N78" i="7"/>
  <c r="O73" i="7"/>
  <c r="N73" i="7"/>
  <c r="O68" i="7"/>
  <c r="N68" i="7"/>
  <c r="O63" i="7"/>
  <c r="N63" i="7"/>
  <c r="O47" i="7"/>
  <c r="N47" i="7"/>
  <c r="N57" i="7" s="1"/>
  <c r="O42" i="7"/>
  <c r="O56" i="7"/>
  <c r="N42" i="7"/>
  <c r="N56" i="7"/>
  <c r="O36" i="7"/>
  <c r="O55" i="7" s="1"/>
  <c r="N36" i="7"/>
  <c r="N55" i="7" s="1"/>
  <c r="Q100" i="7"/>
  <c r="P100" i="7"/>
  <c r="M100" i="7"/>
  <c r="L100" i="7"/>
  <c r="K100" i="7"/>
  <c r="J100" i="7"/>
  <c r="I100" i="7"/>
  <c r="H100" i="7"/>
  <c r="R99" i="7"/>
  <c r="Q95" i="7"/>
  <c r="P95" i="7"/>
  <c r="M95" i="7"/>
  <c r="L95" i="7"/>
  <c r="K95" i="7"/>
  <c r="J95" i="7"/>
  <c r="I95" i="7"/>
  <c r="H95" i="7"/>
  <c r="R94" i="7"/>
  <c r="R93" i="7"/>
  <c r="Q90" i="7"/>
  <c r="P90" i="7"/>
  <c r="M90" i="7"/>
  <c r="L90" i="7"/>
  <c r="K90" i="7"/>
  <c r="J90" i="7"/>
  <c r="I90" i="7"/>
  <c r="H90" i="7"/>
  <c r="R89" i="7"/>
  <c r="R88" i="7"/>
  <c r="Q85" i="7"/>
  <c r="P85" i="7"/>
  <c r="M85" i="7"/>
  <c r="L85" i="7"/>
  <c r="K85" i="7"/>
  <c r="J85" i="7"/>
  <c r="I85" i="7"/>
  <c r="H85" i="7"/>
  <c r="R85" i="7" s="1"/>
  <c r="R84" i="7"/>
  <c r="R83" i="7"/>
  <c r="R82" i="7"/>
  <c r="R81" i="7"/>
  <c r="Q78" i="7"/>
  <c r="P78" i="7"/>
  <c r="M78" i="7"/>
  <c r="L78" i="7"/>
  <c r="K78" i="7"/>
  <c r="J78" i="7"/>
  <c r="I78" i="7"/>
  <c r="H78" i="7"/>
  <c r="R77" i="7"/>
  <c r="R76" i="7"/>
  <c r="Q73" i="7"/>
  <c r="P73" i="7"/>
  <c r="M73" i="7"/>
  <c r="L73" i="7"/>
  <c r="K73" i="7"/>
  <c r="J73" i="7"/>
  <c r="I73" i="7"/>
  <c r="H73" i="7"/>
  <c r="R72" i="7"/>
  <c r="R71" i="7"/>
  <c r="Q68" i="7"/>
  <c r="P68" i="7"/>
  <c r="M68" i="7"/>
  <c r="L68" i="7"/>
  <c r="K68" i="7"/>
  <c r="J68" i="7"/>
  <c r="I68" i="7"/>
  <c r="H68" i="7"/>
  <c r="R67" i="7"/>
  <c r="R66" i="7"/>
  <c r="Q63" i="7"/>
  <c r="P63" i="7"/>
  <c r="M63" i="7"/>
  <c r="L63" i="7"/>
  <c r="K63" i="7"/>
  <c r="J63" i="7"/>
  <c r="R63" i="7" s="1"/>
  <c r="I63" i="7"/>
  <c r="H63" i="7"/>
  <c r="R62" i="7"/>
  <c r="R61" i="7"/>
  <c r="Q47" i="7"/>
  <c r="P47" i="7"/>
  <c r="P57" i="7"/>
  <c r="M47" i="7"/>
  <c r="M57" i="7" s="1"/>
  <c r="L47" i="7"/>
  <c r="L57" i="7"/>
  <c r="K47" i="7"/>
  <c r="K57" i="7" s="1"/>
  <c r="J47" i="7"/>
  <c r="J57" i="7" s="1"/>
  <c r="I47" i="7"/>
  <c r="I57" i="7"/>
  <c r="H47" i="7"/>
  <c r="R46" i="7"/>
  <c r="R45" i="7"/>
  <c r="Q42" i="7"/>
  <c r="Q56" i="7" s="1"/>
  <c r="P42" i="7"/>
  <c r="P56" i="7" s="1"/>
  <c r="M42" i="7"/>
  <c r="M56" i="7" s="1"/>
  <c r="L42" i="7"/>
  <c r="L56" i="7" s="1"/>
  <c r="K42" i="7"/>
  <c r="K56" i="7" s="1"/>
  <c r="J42" i="7"/>
  <c r="J56" i="7" s="1"/>
  <c r="I42" i="7"/>
  <c r="I56" i="7" s="1"/>
  <c r="H42" i="7"/>
  <c r="R41" i="7"/>
  <c r="R40" i="7"/>
  <c r="R39" i="7"/>
  <c r="Q36" i="7"/>
  <c r="Q55" i="7"/>
  <c r="P36" i="7"/>
  <c r="P55" i="7"/>
  <c r="M36" i="7"/>
  <c r="M55" i="7" s="1"/>
  <c r="L36" i="7"/>
  <c r="L55" i="7"/>
  <c r="K36" i="7"/>
  <c r="K55" i="7"/>
  <c r="J36" i="7"/>
  <c r="J55" i="7"/>
  <c r="I36" i="7"/>
  <c r="I55" i="7" s="1"/>
  <c r="H36" i="7"/>
  <c r="R35" i="7"/>
  <c r="E22" i="7"/>
  <c r="E21" i="7"/>
  <c r="E20" i="7"/>
  <c r="H14" i="7"/>
  <c r="J14" i="7" s="1"/>
  <c r="L14" i="7" s="1"/>
  <c r="N14" i="7" s="1"/>
  <c r="P14" i="7" s="1"/>
  <c r="F14" i="7"/>
  <c r="H13" i="7"/>
  <c r="F13" i="7"/>
  <c r="H12" i="7"/>
  <c r="M100" i="6"/>
  <c r="L100" i="6"/>
  <c r="M95" i="6"/>
  <c r="L95" i="6"/>
  <c r="M90" i="6"/>
  <c r="L90" i="6"/>
  <c r="M85" i="6"/>
  <c r="L85" i="6"/>
  <c r="M78" i="6"/>
  <c r="L78" i="6"/>
  <c r="M73" i="6"/>
  <c r="L73" i="6"/>
  <c r="M68" i="6"/>
  <c r="L68" i="6"/>
  <c r="M63" i="6"/>
  <c r="L63" i="6"/>
  <c r="M47" i="6"/>
  <c r="M57" i="6" s="1"/>
  <c r="L47" i="6"/>
  <c r="L57" i="6" s="1"/>
  <c r="M42" i="6"/>
  <c r="M56" i="6"/>
  <c r="L42" i="6"/>
  <c r="M36" i="6"/>
  <c r="M55" i="6"/>
  <c r="L36" i="6"/>
  <c r="L55" i="6" s="1"/>
  <c r="O100" i="6"/>
  <c r="N100" i="6"/>
  <c r="K100" i="6"/>
  <c r="J100" i="6"/>
  <c r="I100" i="6"/>
  <c r="H100" i="6"/>
  <c r="P99" i="6"/>
  <c r="P98" i="6"/>
  <c r="O95" i="6"/>
  <c r="N95" i="6"/>
  <c r="K95" i="6"/>
  <c r="J95" i="6"/>
  <c r="I95" i="6"/>
  <c r="H95" i="6"/>
  <c r="P94" i="6"/>
  <c r="P93" i="6"/>
  <c r="O90" i="6"/>
  <c r="N90" i="6"/>
  <c r="K90" i="6"/>
  <c r="J90" i="6"/>
  <c r="I90" i="6"/>
  <c r="H90" i="6"/>
  <c r="P89" i="6"/>
  <c r="P88" i="6"/>
  <c r="O85" i="6"/>
  <c r="N85" i="6"/>
  <c r="K85" i="6"/>
  <c r="J85" i="6"/>
  <c r="I85" i="6"/>
  <c r="H85" i="6"/>
  <c r="P84" i="6"/>
  <c r="P83" i="6"/>
  <c r="P82" i="6"/>
  <c r="P81" i="6"/>
  <c r="O78" i="6"/>
  <c r="N78" i="6"/>
  <c r="K78" i="6"/>
  <c r="J78" i="6"/>
  <c r="I78" i="6"/>
  <c r="H78" i="6"/>
  <c r="P77" i="6"/>
  <c r="P76" i="6"/>
  <c r="O73" i="6"/>
  <c r="N73" i="6"/>
  <c r="K73" i="6"/>
  <c r="J73" i="6"/>
  <c r="I73" i="6"/>
  <c r="H73" i="6"/>
  <c r="P72" i="6"/>
  <c r="P71" i="6"/>
  <c r="O68" i="6"/>
  <c r="N68" i="6"/>
  <c r="K68" i="6"/>
  <c r="J68" i="6"/>
  <c r="I68" i="6"/>
  <c r="H68" i="6"/>
  <c r="P67" i="6"/>
  <c r="P66" i="6"/>
  <c r="O63" i="6"/>
  <c r="N63" i="6"/>
  <c r="K63" i="6"/>
  <c r="J63" i="6"/>
  <c r="I63" i="6"/>
  <c r="H63" i="6"/>
  <c r="P62" i="6"/>
  <c r="P61" i="6"/>
  <c r="O47" i="6"/>
  <c r="O57" i="6" s="1"/>
  <c r="N47" i="6"/>
  <c r="N57" i="6" s="1"/>
  <c r="K47" i="6"/>
  <c r="J47" i="6"/>
  <c r="J57" i="6" s="1"/>
  <c r="I47" i="6"/>
  <c r="H47" i="6"/>
  <c r="P46" i="6"/>
  <c r="P45" i="6"/>
  <c r="O42" i="6"/>
  <c r="O56" i="6" s="1"/>
  <c r="N42" i="6"/>
  <c r="N56" i="6"/>
  <c r="K42" i="6"/>
  <c r="K56" i="6" s="1"/>
  <c r="J42" i="6"/>
  <c r="J56" i="6" s="1"/>
  <c r="I42" i="6"/>
  <c r="I56" i="6" s="1"/>
  <c r="H42" i="6"/>
  <c r="H56" i="6"/>
  <c r="P41" i="6"/>
  <c r="P40" i="6"/>
  <c r="P39" i="6"/>
  <c r="O36" i="6"/>
  <c r="O55" i="6" s="1"/>
  <c r="N36" i="6"/>
  <c r="N55" i="6" s="1"/>
  <c r="K36" i="6"/>
  <c r="K55" i="6" s="1"/>
  <c r="J36" i="6"/>
  <c r="J55" i="6" s="1"/>
  <c r="I36" i="6"/>
  <c r="H36" i="6"/>
  <c r="H55" i="6"/>
  <c r="P35" i="6"/>
  <c r="E22" i="6"/>
  <c r="E21" i="6"/>
  <c r="E20" i="6"/>
  <c r="H14" i="6"/>
  <c r="J14" i="6" s="1"/>
  <c r="L14" i="6" s="1"/>
  <c r="N14" i="6" s="1"/>
  <c r="H13" i="6"/>
  <c r="J13" i="6" s="1"/>
  <c r="H12" i="6"/>
  <c r="J12" i="6" s="1"/>
  <c r="K100" i="5"/>
  <c r="J100" i="5"/>
  <c r="K95" i="5"/>
  <c r="J95" i="5"/>
  <c r="K90" i="5"/>
  <c r="J90" i="5"/>
  <c r="K85" i="5"/>
  <c r="J85" i="5"/>
  <c r="K78" i="5"/>
  <c r="J78" i="5"/>
  <c r="K73" i="5"/>
  <c r="J73" i="5"/>
  <c r="K68" i="5"/>
  <c r="J68" i="5"/>
  <c r="K63" i="5"/>
  <c r="J63" i="5"/>
  <c r="K47" i="5"/>
  <c r="K57" i="5" s="1"/>
  <c r="J47" i="5"/>
  <c r="K42" i="5"/>
  <c r="K56" i="5"/>
  <c r="J42" i="5"/>
  <c r="J56" i="5" s="1"/>
  <c r="K36" i="5"/>
  <c r="K55" i="5" s="1"/>
  <c r="J36" i="5"/>
  <c r="M100" i="5"/>
  <c r="L100" i="5"/>
  <c r="I100" i="5"/>
  <c r="H100" i="5"/>
  <c r="N99" i="5"/>
  <c r="N98" i="5"/>
  <c r="M95" i="5"/>
  <c r="L95" i="5"/>
  <c r="I95" i="5"/>
  <c r="H95" i="5"/>
  <c r="N94" i="5"/>
  <c r="N93" i="5"/>
  <c r="M90" i="5"/>
  <c r="L90" i="5"/>
  <c r="I90" i="5"/>
  <c r="H90" i="5"/>
  <c r="N89" i="5"/>
  <c r="N88" i="5"/>
  <c r="M85" i="5"/>
  <c r="L85" i="5"/>
  <c r="I85" i="5"/>
  <c r="H85" i="5"/>
  <c r="N84" i="5"/>
  <c r="N83" i="5"/>
  <c r="N82" i="5"/>
  <c r="N81" i="5"/>
  <c r="M78" i="5"/>
  <c r="L78" i="5"/>
  <c r="I78" i="5"/>
  <c r="H78" i="5"/>
  <c r="N78" i="5" s="1"/>
  <c r="N77" i="5"/>
  <c r="N76" i="5"/>
  <c r="M73" i="5"/>
  <c r="L73" i="5"/>
  <c r="I73" i="5"/>
  <c r="H73" i="5"/>
  <c r="N73" i="5" s="1"/>
  <c r="N72" i="5"/>
  <c r="N71" i="5"/>
  <c r="M68" i="5"/>
  <c r="L68" i="5"/>
  <c r="I68" i="5"/>
  <c r="H68" i="5"/>
  <c r="N67" i="5"/>
  <c r="N66" i="5"/>
  <c r="M63" i="5"/>
  <c r="L63" i="5"/>
  <c r="I63" i="5"/>
  <c r="H63" i="5"/>
  <c r="N62" i="5"/>
  <c r="N61" i="5"/>
  <c r="M47" i="5"/>
  <c r="M57" i="5"/>
  <c r="L47" i="5"/>
  <c r="L57" i="5" s="1"/>
  <c r="I47" i="5"/>
  <c r="I57" i="5"/>
  <c r="H47" i="5"/>
  <c r="H57" i="5" s="1"/>
  <c r="N46" i="5"/>
  <c r="N45" i="5"/>
  <c r="M42" i="5"/>
  <c r="M56" i="5" s="1"/>
  <c r="L42" i="5"/>
  <c r="L56" i="5"/>
  <c r="I42" i="5"/>
  <c r="H42" i="5"/>
  <c r="N41" i="5"/>
  <c r="N40" i="5"/>
  <c r="N39" i="5"/>
  <c r="M36" i="5"/>
  <c r="M55" i="5"/>
  <c r="L36" i="5"/>
  <c r="L55" i="5" s="1"/>
  <c r="I36" i="5"/>
  <c r="I55" i="5"/>
  <c r="H36" i="5"/>
  <c r="H55" i="5" s="1"/>
  <c r="N35" i="5"/>
  <c r="E22" i="5"/>
  <c r="E21" i="5"/>
  <c r="E20" i="5"/>
  <c r="H14" i="5"/>
  <c r="H13" i="5"/>
  <c r="I100" i="4"/>
  <c r="I95" i="4"/>
  <c r="I90" i="4"/>
  <c r="I85" i="4"/>
  <c r="I78" i="4"/>
  <c r="I73" i="4"/>
  <c r="I68" i="4"/>
  <c r="L68" i="4" s="1"/>
  <c r="I63" i="4"/>
  <c r="I47" i="4"/>
  <c r="I42" i="4"/>
  <c r="I56" i="4" s="1"/>
  <c r="I36" i="4"/>
  <c r="I55" i="4"/>
  <c r="J100" i="4"/>
  <c r="J95" i="4"/>
  <c r="J90" i="4"/>
  <c r="L90" i="4" s="1"/>
  <c r="J85" i="4"/>
  <c r="J78" i="4"/>
  <c r="J73" i="4"/>
  <c r="J68" i="4"/>
  <c r="J63" i="4"/>
  <c r="J47" i="4"/>
  <c r="J42" i="4"/>
  <c r="J56" i="4"/>
  <c r="J36" i="4"/>
  <c r="J55" i="4" s="1"/>
  <c r="K100" i="4"/>
  <c r="H100" i="4"/>
  <c r="L100" i="4" s="1"/>
  <c r="L99" i="4"/>
  <c r="L98" i="4"/>
  <c r="K95" i="4"/>
  <c r="H95" i="4"/>
  <c r="L95" i="4" s="1"/>
  <c r="L94" i="4"/>
  <c r="L93" i="4"/>
  <c r="K90" i="4"/>
  <c r="H90" i="4"/>
  <c r="L89" i="4"/>
  <c r="L88" i="4"/>
  <c r="K85" i="4"/>
  <c r="H85" i="4"/>
  <c r="L84" i="4"/>
  <c r="L83" i="4"/>
  <c r="L82" i="4"/>
  <c r="L81" i="4"/>
  <c r="K78" i="4"/>
  <c r="H78" i="4"/>
  <c r="L77" i="4"/>
  <c r="L76" i="4"/>
  <c r="K73" i="4"/>
  <c r="L73" i="4" s="1"/>
  <c r="H73" i="4"/>
  <c r="L72" i="4"/>
  <c r="L71" i="4"/>
  <c r="K68" i="4"/>
  <c r="H68" i="4"/>
  <c r="L67" i="4"/>
  <c r="L66" i="4"/>
  <c r="K63" i="4"/>
  <c r="H63" i="4"/>
  <c r="L62" i="4"/>
  <c r="L61" i="4"/>
  <c r="K47" i="4"/>
  <c r="K57" i="4" s="1"/>
  <c r="H47" i="4"/>
  <c r="L46" i="4"/>
  <c r="L45" i="4"/>
  <c r="K42" i="4"/>
  <c r="K56" i="4" s="1"/>
  <c r="H42" i="4"/>
  <c r="H56" i="4"/>
  <c r="L41" i="4"/>
  <c r="L40" i="4"/>
  <c r="L39" i="4"/>
  <c r="K36" i="4"/>
  <c r="K55" i="4"/>
  <c r="H36" i="4"/>
  <c r="H55" i="4" s="1"/>
  <c r="L35" i="4"/>
  <c r="E22" i="4"/>
  <c r="E21" i="4"/>
  <c r="E20" i="4"/>
  <c r="H14" i="4"/>
  <c r="F14" i="4"/>
  <c r="H13" i="4"/>
  <c r="H12" i="4"/>
  <c r="J12" i="4" s="1"/>
  <c r="I90" i="1"/>
  <c r="H90" i="1"/>
  <c r="J89" i="1"/>
  <c r="H13" i="1"/>
  <c r="J99" i="1"/>
  <c r="I100" i="1"/>
  <c r="H100" i="1"/>
  <c r="E22" i="1"/>
  <c r="H14" i="1"/>
  <c r="J14" i="1" s="1"/>
  <c r="F13" i="1"/>
  <c r="F14" i="1"/>
  <c r="F12" i="1"/>
  <c r="I36" i="1"/>
  <c r="I55" i="1" s="1"/>
  <c r="I42" i="1"/>
  <c r="I56" i="1" s="1"/>
  <c r="I47" i="1"/>
  <c r="I63" i="1"/>
  <c r="I68" i="1"/>
  <c r="I73" i="1"/>
  <c r="I78" i="1"/>
  <c r="I85" i="1"/>
  <c r="I95" i="1"/>
  <c r="J82" i="1"/>
  <c r="H85" i="1"/>
  <c r="H95" i="1"/>
  <c r="J93" i="1"/>
  <c r="J94" i="1"/>
  <c r="J98" i="1"/>
  <c r="J88" i="1"/>
  <c r="J84" i="1"/>
  <c r="J83" i="1"/>
  <c r="J81" i="1"/>
  <c r="H78" i="1"/>
  <c r="J77" i="1"/>
  <c r="J76" i="1"/>
  <c r="H73" i="1"/>
  <c r="J72" i="1"/>
  <c r="J71" i="1"/>
  <c r="H68" i="1"/>
  <c r="J67" i="1"/>
  <c r="J66" i="1"/>
  <c r="H63" i="1"/>
  <c r="J62" i="1"/>
  <c r="J61" i="1"/>
  <c r="J46" i="1"/>
  <c r="J45" i="1"/>
  <c r="J41" i="1"/>
  <c r="J40" i="1"/>
  <c r="J39" i="1"/>
  <c r="J35" i="1"/>
  <c r="H47" i="1"/>
  <c r="H42" i="1"/>
  <c r="H36" i="1"/>
  <c r="H55" i="1" s="1"/>
  <c r="M12" i="6"/>
  <c r="L56" i="6"/>
  <c r="J21" i="5"/>
  <c r="L21" i="5" s="1"/>
  <c r="J21" i="4"/>
  <c r="L21" i="4" s="1"/>
  <c r="J20" i="4"/>
  <c r="M13" i="7"/>
  <c r="O13" i="7" s="1"/>
  <c r="Q13" i="7" s="1"/>
  <c r="J29" i="7"/>
  <c r="I55" i="6"/>
  <c r="J22" i="5"/>
  <c r="L22" i="5" s="1"/>
  <c r="I57" i="6"/>
  <c r="H16" i="6"/>
  <c r="H52" i="6" s="1"/>
  <c r="R47" i="7"/>
  <c r="J22" i="6"/>
  <c r="L22" i="6" s="1"/>
  <c r="N22" i="6" s="1"/>
  <c r="J55" i="5"/>
  <c r="J28" i="6"/>
  <c r="L28" i="6" s="1"/>
  <c r="H57" i="7"/>
  <c r="L12" i="6"/>
  <c r="N12" i="6" s="1"/>
  <c r="N28" i="6"/>
  <c r="I49" i="5"/>
  <c r="I56" i="5"/>
  <c r="J13" i="5"/>
  <c r="L13" i="5" s="1"/>
  <c r="H57" i="4"/>
  <c r="J14" i="5"/>
  <c r="L14" i="5" s="1"/>
  <c r="R36" i="7"/>
  <c r="H55" i="7"/>
  <c r="M31" i="5"/>
  <c r="N31" i="5" s="1"/>
  <c r="J13" i="7"/>
  <c r="L31" i="7"/>
  <c r="N31" i="7" s="1"/>
  <c r="P31" i="7"/>
  <c r="L30" i="5"/>
  <c r="J57" i="5"/>
  <c r="P42" i="6"/>
  <c r="R68" i="7"/>
  <c r="J29" i="6"/>
  <c r="K57" i="6"/>
  <c r="R100" i="7"/>
  <c r="J20" i="6"/>
  <c r="L42" i="4"/>
  <c r="J14" i="4"/>
  <c r="N68" i="5"/>
  <c r="J21" i="7"/>
  <c r="L21" i="7" s="1"/>
  <c r="N21" i="7" s="1"/>
  <c r="P21" i="7" s="1"/>
  <c r="L29" i="7"/>
  <c r="N29" i="7" s="1"/>
  <c r="P29" i="7" s="1"/>
  <c r="H56" i="5"/>
  <c r="N42" i="5"/>
  <c r="Q57" i="7"/>
  <c r="K16" i="7"/>
  <c r="K52" i="7" s="1"/>
  <c r="K32" i="4"/>
  <c r="K54" i="4" s="1"/>
  <c r="R73" i="7"/>
  <c r="O12" i="6"/>
  <c r="H57" i="6"/>
  <c r="J29" i="4"/>
  <c r="J30" i="6"/>
  <c r="L30" i="6"/>
  <c r="N30" i="6"/>
  <c r="I49" i="6"/>
  <c r="P68" i="6"/>
  <c r="M22" i="5"/>
  <c r="N22" i="5"/>
  <c r="K16" i="6"/>
  <c r="K52" i="6"/>
  <c r="L36" i="4"/>
  <c r="P78" i="6"/>
  <c r="J12" i="5"/>
  <c r="L12" i="5" s="1"/>
  <c r="J21" i="6"/>
  <c r="L21" i="6"/>
  <c r="N21" i="6" s="1"/>
  <c r="L29" i="6"/>
  <c r="N29" i="6" s="1"/>
  <c r="O13" i="6"/>
  <c r="L13" i="7"/>
  <c r="N13" i="7" s="1"/>
  <c r="P13" i="7" s="1"/>
  <c r="R13" i="7" s="1"/>
  <c r="R104" i="7"/>
  <c r="J95" i="1" l="1"/>
  <c r="J104" i="1"/>
  <c r="I49" i="1"/>
  <c r="J100" i="1"/>
  <c r="H24" i="1"/>
  <c r="J24" i="1" s="1"/>
  <c r="J42" i="1"/>
  <c r="J63" i="1"/>
  <c r="I57" i="1"/>
  <c r="I58" i="1" s="1"/>
  <c r="I106" i="1" s="1"/>
  <c r="I112" i="1" s="1"/>
  <c r="H56" i="1"/>
  <c r="J56" i="1" s="1"/>
  <c r="J36" i="1"/>
  <c r="H32" i="1"/>
  <c r="J68" i="1"/>
  <c r="J85" i="1"/>
  <c r="M16" i="5"/>
  <c r="M52" i="5" s="1"/>
  <c r="J32" i="4"/>
  <c r="J54" i="4" s="1"/>
  <c r="O31" i="7"/>
  <c r="Q31" i="7" s="1"/>
  <c r="P30" i="6"/>
  <c r="P15" i="6"/>
  <c r="L15" i="6"/>
  <c r="N15" i="6" s="1"/>
  <c r="J16" i="6"/>
  <c r="J52" i="6" s="1"/>
  <c r="L13" i="6"/>
  <c r="O12" i="7"/>
  <c r="O16" i="7" s="1"/>
  <c r="O52" i="7" s="1"/>
  <c r="M16" i="7"/>
  <c r="M52" i="7" s="1"/>
  <c r="L29" i="5"/>
  <c r="N29" i="5" s="1"/>
  <c r="J47" i="1"/>
  <c r="P90" i="6"/>
  <c r="R22" i="7"/>
  <c r="R90" i="7"/>
  <c r="K16" i="5"/>
  <c r="K52" i="5" s="1"/>
  <c r="N104" i="5"/>
  <c r="P95" i="6"/>
  <c r="R95" i="7"/>
  <c r="H16" i="5"/>
  <c r="H52" i="5" s="1"/>
  <c r="J73" i="1"/>
  <c r="N63" i="5"/>
  <c r="O16" i="6"/>
  <c r="O52" i="6" s="1"/>
  <c r="M16" i="6"/>
  <c r="M52" i="6" s="1"/>
  <c r="L31" i="4"/>
  <c r="J90" i="1"/>
  <c r="K24" i="4"/>
  <c r="K53" i="4" s="1"/>
  <c r="L30" i="4"/>
  <c r="J12" i="7"/>
  <c r="H16" i="7"/>
  <c r="N36" i="5"/>
  <c r="P12" i="6"/>
  <c r="J13" i="4"/>
  <c r="J16" i="4" s="1"/>
  <c r="J52" i="4" s="1"/>
  <c r="P63" i="6"/>
  <c r="P73" i="6"/>
  <c r="P29" i="6"/>
  <c r="P21" i="6"/>
  <c r="N47" i="5"/>
  <c r="J78" i="1"/>
  <c r="J57" i="4"/>
  <c r="L57" i="4" s="1"/>
  <c r="I49" i="4"/>
  <c r="L47" i="4"/>
  <c r="I57" i="4"/>
  <c r="I58" i="4" s="1"/>
  <c r="N13" i="6"/>
  <c r="P13" i="6" s="1"/>
  <c r="L16" i="6"/>
  <c r="L52" i="6" s="1"/>
  <c r="J22" i="4"/>
  <c r="J24" i="4" s="1"/>
  <c r="K16" i="4"/>
  <c r="K52" i="4" s="1"/>
  <c r="K58" i="4" s="1"/>
  <c r="L12" i="4"/>
  <c r="I49" i="7"/>
  <c r="H16" i="4"/>
  <c r="P36" i="6"/>
  <c r="R14" i="7"/>
  <c r="R29" i="7"/>
  <c r="L14" i="4"/>
  <c r="L78" i="4"/>
  <c r="L63" i="4"/>
  <c r="N13" i="5"/>
  <c r="O57" i="7"/>
  <c r="R57" i="7" s="1"/>
  <c r="L29" i="4"/>
  <c r="K32" i="5"/>
  <c r="M28" i="5"/>
  <c r="M32" i="5" s="1"/>
  <c r="H32" i="7"/>
  <c r="J28" i="7"/>
  <c r="J13" i="1"/>
  <c r="H16" i="1"/>
  <c r="L85" i="4"/>
  <c r="N85" i="5"/>
  <c r="N95" i="5"/>
  <c r="R78" i="7"/>
  <c r="H24" i="4"/>
  <c r="H24" i="7"/>
  <c r="J20" i="7"/>
  <c r="H32" i="4"/>
  <c r="J15" i="5"/>
  <c r="K32" i="7"/>
  <c r="K54" i="7" s="1"/>
  <c r="O24" i="6"/>
  <c r="O53" i="6" s="1"/>
  <c r="H57" i="1"/>
  <c r="J24" i="6"/>
  <c r="J53" i="6" s="1"/>
  <c r="L15" i="4"/>
  <c r="P47" i="6"/>
  <c r="P85" i="6"/>
  <c r="P100" i="6"/>
  <c r="N21" i="5"/>
  <c r="P14" i="6"/>
  <c r="K32" i="6"/>
  <c r="K54" i="6" s="1"/>
  <c r="M28" i="6"/>
  <c r="O28" i="6" s="1"/>
  <c r="O32" i="6"/>
  <c r="O54" i="6" s="1"/>
  <c r="O58" i="6" s="1"/>
  <c r="J30" i="7"/>
  <c r="L30" i="7" s="1"/>
  <c r="N30" i="7" s="1"/>
  <c r="P30" i="7" s="1"/>
  <c r="N14" i="5"/>
  <c r="L20" i="6"/>
  <c r="N30" i="5"/>
  <c r="P22" i="6"/>
  <c r="M28" i="7"/>
  <c r="L56" i="4"/>
  <c r="N90" i="5"/>
  <c r="N100" i="5"/>
  <c r="R42" i="7"/>
  <c r="H56" i="7"/>
  <c r="R56" i="7" s="1"/>
  <c r="M24" i="5"/>
  <c r="M53" i="5" s="1"/>
  <c r="M24" i="6"/>
  <c r="M53" i="6" s="1"/>
  <c r="R21" i="7"/>
  <c r="H32" i="5"/>
  <c r="H54" i="5" s="1"/>
  <c r="J28" i="5"/>
  <c r="R15" i="7"/>
  <c r="H24" i="5"/>
  <c r="K24" i="7"/>
  <c r="K53" i="7" s="1"/>
  <c r="L28" i="4"/>
  <c r="P56" i="6"/>
  <c r="J20" i="5"/>
  <c r="K24" i="5"/>
  <c r="K53" i="5" s="1"/>
  <c r="K24" i="6"/>
  <c r="K53" i="6" s="1"/>
  <c r="K58" i="6" s="1"/>
  <c r="M20" i="7"/>
  <c r="H24" i="6"/>
  <c r="N23" i="5"/>
  <c r="M54" i="5"/>
  <c r="P23" i="6"/>
  <c r="J32" i="6"/>
  <c r="L31" i="6"/>
  <c r="O49" i="6"/>
  <c r="R55" i="7"/>
  <c r="I58" i="7"/>
  <c r="P55" i="6"/>
  <c r="P57" i="6"/>
  <c r="N56" i="5"/>
  <c r="N57" i="5"/>
  <c r="J55" i="1"/>
  <c r="I58" i="6"/>
  <c r="I106" i="6" s="1"/>
  <c r="I112" i="6" s="1"/>
  <c r="N55" i="5"/>
  <c r="I58" i="5"/>
  <c r="I106" i="5" s="1"/>
  <c r="I112" i="5" s="1"/>
  <c r="L55" i="4"/>
  <c r="J57" i="1" l="1"/>
  <c r="H53" i="1"/>
  <c r="J53" i="1" s="1"/>
  <c r="H49" i="1"/>
  <c r="J49" i="1" s="1"/>
  <c r="H54" i="1"/>
  <c r="J54" i="1" s="1"/>
  <c r="J32" i="1"/>
  <c r="O106" i="6"/>
  <c r="O112" i="6" s="1"/>
  <c r="H49" i="7"/>
  <c r="L13" i="4"/>
  <c r="P28" i="6"/>
  <c r="K58" i="7"/>
  <c r="R31" i="7"/>
  <c r="I106" i="4"/>
  <c r="I112" i="4" s="1"/>
  <c r="Q12" i="7"/>
  <c r="Q16" i="7" s="1"/>
  <c r="Q52" i="7" s="1"/>
  <c r="M58" i="5"/>
  <c r="M106" i="5" s="1"/>
  <c r="M112" i="5" s="1"/>
  <c r="J53" i="4"/>
  <c r="J58" i="4" s="1"/>
  <c r="J49" i="4"/>
  <c r="J32" i="5"/>
  <c r="L28" i="5"/>
  <c r="L32" i="5" s="1"/>
  <c r="H53" i="4"/>
  <c r="L24" i="4"/>
  <c r="L16" i="4"/>
  <c r="H52" i="4"/>
  <c r="J16" i="7"/>
  <c r="J52" i="7" s="1"/>
  <c r="L12" i="7"/>
  <c r="M49" i="5"/>
  <c r="H53" i="6"/>
  <c r="H54" i="4"/>
  <c r="L54" i="4" s="1"/>
  <c r="L32" i="4"/>
  <c r="H49" i="4"/>
  <c r="J16" i="1"/>
  <c r="H52" i="1"/>
  <c r="J32" i="7"/>
  <c r="L28" i="7"/>
  <c r="K49" i="4"/>
  <c r="K106" i="4" s="1"/>
  <c r="K112" i="4" s="1"/>
  <c r="J24" i="5"/>
  <c r="J53" i="5" s="1"/>
  <c r="L20" i="5"/>
  <c r="L24" i="5" s="1"/>
  <c r="L53" i="5" s="1"/>
  <c r="H53" i="5"/>
  <c r="H54" i="7"/>
  <c r="M24" i="7"/>
  <c r="M53" i="7" s="1"/>
  <c r="O20" i="7"/>
  <c r="M32" i="7"/>
  <c r="O28" i="7"/>
  <c r="L24" i="6"/>
  <c r="L53" i="6" s="1"/>
  <c r="N20" i="6"/>
  <c r="N24" i="6" s="1"/>
  <c r="N53" i="6" s="1"/>
  <c r="P20" i="6"/>
  <c r="J24" i="7"/>
  <c r="J53" i="7" s="1"/>
  <c r="L20" i="7"/>
  <c r="L22" i="4"/>
  <c r="I106" i="7"/>
  <c r="I112" i="7" s="1"/>
  <c r="M32" i="6"/>
  <c r="N32" i="5"/>
  <c r="R30" i="7"/>
  <c r="H49" i="6"/>
  <c r="L15" i="5"/>
  <c r="J16" i="5"/>
  <c r="H53" i="7"/>
  <c r="K49" i="5"/>
  <c r="K54" i="5"/>
  <c r="K58" i="5" s="1"/>
  <c r="K106" i="5" s="1"/>
  <c r="K112" i="5" s="1"/>
  <c r="K49" i="6"/>
  <c r="K106" i="6" s="1"/>
  <c r="K112" i="6" s="1"/>
  <c r="H49" i="5"/>
  <c r="K49" i="7"/>
  <c r="K106" i="7" s="1"/>
  <c r="K112" i="7" s="1"/>
  <c r="N16" i="6"/>
  <c r="H52" i="7"/>
  <c r="M54" i="6"/>
  <c r="M58" i="6" s="1"/>
  <c r="M49" i="6"/>
  <c r="L32" i="6"/>
  <c r="N31" i="6"/>
  <c r="N32" i="6" s="1"/>
  <c r="J49" i="6"/>
  <c r="J54" i="6"/>
  <c r="P24" i="6" l="1"/>
  <c r="L53" i="4"/>
  <c r="J106" i="4"/>
  <c r="J108" i="4"/>
  <c r="J110" i="4" s="1"/>
  <c r="N52" i="6"/>
  <c r="P52" i="6" s="1"/>
  <c r="P16" i="6"/>
  <c r="J52" i="5"/>
  <c r="N24" i="5"/>
  <c r="L49" i="4"/>
  <c r="L54" i="5"/>
  <c r="L16" i="5"/>
  <c r="L52" i="5" s="1"/>
  <c r="N15" i="5"/>
  <c r="L24" i="7"/>
  <c r="N20" i="7"/>
  <c r="N53" i="5"/>
  <c r="H58" i="5"/>
  <c r="N28" i="5"/>
  <c r="M54" i="7"/>
  <c r="M58" i="7" s="1"/>
  <c r="M106" i="7" s="1"/>
  <c r="M112" i="7" s="1"/>
  <c r="M49" i="7"/>
  <c r="J58" i="7"/>
  <c r="O24" i="7"/>
  <c r="O53" i="7" s="1"/>
  <c r="Q20" i="7"/>
  <c r="Q24" i="7" s="1"/>
  <c r="Q53" i="7" s="1"/>
  <c r="J54" i="7"/>
  <c r="J49" i="7"/>
  <c r="P53" i="6"/>
  <c r="H58" i="6"/>
  <c r="L52" i="4"/>
  <c r="H58" i="4"/>
  <c r="H58" i="7"/>
  <c r="O32" i="7"/>
  <c r="Q28" i="7"/>
  <c r="Q32" i="7" s="1"/>
  <c r="N20" i="5"/>
  <c r="L32" i="7"/>
  <c r="N28" i="7"/>
  <c r="J52" i="1"/>
  <c r="H58" i="1"/>
  <c r="N12" i="7"/>
  <c r="L16" i="7"/>
  <c r="J54" i="5"/>
  <c r="J49" i="5"/>
  <c r="N54" i="6"/>
  <c r="N49" i="6"/>
  <c r="L49" i="6"/>
  <c r="L54" i="6"/>
  <c r="L58" i="6" s="1"/>
  <c r="P32" i="6"/>
  <c r="P31" i="6"/>
  <c r="J58" i="6"/>
  <c r="M106" i="6"/>
  <c r="M112" i="6" s="1"/>
  <c r="L58" i="5" l="1"/>
  <c r="N58" i="6"/>
  <c r="L52" i="7"/>
  <c r="P28" i="7"/>
  <c r="P32" i="7" s="1"/>
  <c r="N32" i="7"/>
  <c r="Q54" i="7"/>
  <c r="Q49" i="7"/>
  <c r="H106" i="7"/>
  <c r="H108" i="7"/>
  <c r="N16" i="7"/>
  <c r="N52" i="7" s="1"/>
  <c r="P12" i="7"/>
  <c r="P16" i="7" s="1"/>
  <c r="P52" i="7" s="1"/>
  <c r="R12" i="7"/>
  <c r="L54" i="7"/>
  <c r="L49" i="7"/>
  <c r="O54" i="7"/>
  <c r="O58" i="7" s="1"/>
  <c r="O106" i="7" s="1"/>
  <c r="O112" i="7" s="1"/>
  <c r="O49" i="7"/>
  <c r="H106" i="4"/>
  <c r="H108" i="4"/>
  <c r="L58" i="4"/>
  <c r="J106" i="7"/>
  <c r="J108" i="7"/>
  <c r="J110" i="7" s="1"/>
  <c r="H106" i="1"/>
  <c r="H108" i="1"/>
  <c r="J58" i="1"/>
  <c r="H108" i="5"/>
  <c r="H106" i="5"/>
  <c r="N24" i="7"/>
  <c r="N53" i="7" s="1"/>
  <c r="P20" i="7"/>
  <c r="L49" i="5"/>
  <c r="L106" i="5" s="1"/>
  <c r="N16" i="5"/>
  <c r="P54" i="6"/>
  <c r="J58" i="5"/>
  <c r="N54" i="5"/>
  <c r="H108" i="6"/>
  <c r="H110" i="6" s="1"/>
  <c r="H106" i="6"/>
  <c r="H112" i="6" s="1"/>
  <c r="Q58" i="7"/>
  <c r="Q106" i="7" s="1"/>
  <c r="Q112" i="7" s="1"/>
  <c r="L53" i="7"/>
  <c r="N52" i="5"/>
  <c r="J112" i="4"/>
  <c r="P49" i="6"/>
  <c r="L108" i="6"/>
  <c r="L110" i="6" s="1"/>
  <c r="L106" i="6"/>
  <c r="J106" i="6"/>
  <c r="P58" i="6"/>
  <c r="J108" i="6"/>
  <c r="N108" i="6"/>
  <c r="N110" i="6" s="1"/>
  <c r="N106" i="6"/>
  <c r="J106" i="1" l="1"/>
  <c r="H110" i="1"/>
  <c r="H112" i="1" s="1"/>
  <c r="J112" i="7"/>
  <c r="R16" i="7"/>
  <c r="H110" i="5"/>
  <c r="J106" i="5"/>
  <c r="J112" i="5" s="1"/>
  <c r="J108" i="5"/>
  <c r="J110" i="5" s="1"/>
  <c r="P24" i="7"/>
  <c r="P49" i="7" s="1"/>
  <c r="R20" i="7"/>
  <c r="N58" i="5"/>
  <c r="N49" i="5"/>
  <c r="L108" i="5"/>
  <c r="L110" i="5" s="1"/>
  <c r="L112" i="5" s="1"/>
  <c r="H110" i="7"/>
  <c r="R28" i="7"/>
  <c r="L58" i="7"/>
  <c r="R52" i="7"/>
  <c r="L106" i="4"/>
  <c r="P54" i="7"/>
  <c r="R32" i="7"/>
  <c r="J108" i="1"/>
  <c r="H110" i="4"/>
  <c r="L110" i="4" s="1"/>
  <c r="L108" i="4"/>
  <c r="H112" i="7"/>
  <c r="N54" i="7"/>
  <c r="N58" i="7" s="1"/>
  <c r="N49" i="7"/>
  <c r="N112" i="6"/>
  <c r="P106" i="6"/>
  <c r="L112" i="6"/>
  <c r="J110" i="6"/>
  <c r="P110" i="6" s="1"/>
  <c r="P108" i="6"/>
  <c r="J110" i="1" l="1"/>
  <c r="R54" i="7"/>
  <c r="R49" i="7"/>
  <c r="N106" i="5"/>
  <c r="N108" i="7"/>
  <c r="N110" i="7" s="1"/>
  <c r="N106" i="7"/>
  <c r="L108" i="7"/>
  <c r="L106" i="7"/>
  <c r="N108" i="5"/>
  <c r="H112" i="4"/>
  <c r="L112" i="4" s="1"/>
  <c r="J112" i="1"/>
  <c r="P53" i="7"/>
  <c r="R24" i="7"/>
  <c r="N110" i="5"/>
  <c r="H112" i="5"/>
  <c r="N112" i="5" s="1"/>
  <c r="J112" i="6"/>
  <c r="P112" i="6" s="1"/>
  <c r="N112" i="7" l="1"/>
  <c r="L110" i="7"/>
  <c r="R53" i="7"/>
  <c r="P58" i="7"/>
  <c r="P108" i="7" l="1"/>
  <c r="P106" i="7"/>
  <c r="R58" i="7"/>
  <c r="L112" i="7"/>
  <c r="R106" i="7" l="1"/>
  <c r="P110" i="7"/>
  <c r="R110" i="7" s="1"/>
  <c r="R108" i="7"/>
  <c r="P112" i="7" l="1"/>
  <c r="R112" i="7" s="1"/>
</calcChain>
</file>

<file path=xl/sharedStrings.xml><?xml version="1.0" encoding="utf-8"?>
<sst xmlns="http://schemas.openxmlformats.org/spreadsheetml/2006/main" count="588" uniqueCount="108">
  <si>
    <t xml:space="preserve">    Total Support Staff</t>
  </si>
  <si>
    <t xml:space="preserve">      Part-time personnel (# hours x hourly rate)  </t>
  </si>
  <si>
    <t xml:space="preserve">    Total Part-time Staff or Student Pay</t>
  </si>
  <si>
    <t xml:space="preserve">    Total Fringe</t>
  </si>
  <si>
    <t xml:space="preserve">     Supplies (# items x price)</t>
  </si>
  <si>
    <t xml:space="preserve">    Total Materials and Supplies</t>
  </si>
  <si>
    <t xml:space="preserve">    Total Travel</t>
  </si>
  <si>
    <t xml:space="preserve">     Consultants (e.g. Evaluator-- non-WKU employees)</t>
  </si>
  <si>
    <t xml:space="preserve">     Other (List specific costs)</t>
  </si>
  <si>
    <t xml:space="preserve">    Total Other</t>
  </si>
  <si>
    <t xml:space="preserve">    Total Participant Costs</t>
  </si>
  <si>
    <t xml:space="preserve">     Subaward total budget (each subaward should have a detailed budget)</t>
  </si>
  <si>
    <t xml:space="preserve">    Total Subawards</t>
  </si>
  <si>
    <t>N/A</t>
  </si>
  <si>
    <t xml:space="preserve">            *NOTE: A 3% increase is applied to the salary base each subsequent year </t>
  </si>
  <si>
    <t>Cell Phone Allowance</t>
  </si>
  <si>
    <t>Cell Phone Equipment</t>
  </si>
  <si>
    <t>Local Phone</t>
  </si>
  <si>
    <t>Long Distance Phone</t>
  </si>
  <si>
    <t>Phone Equipment</t>
  </si>
  <si>
    <t>Food</t>
  </si>
  <si>
    <t>Postage</t>
  </si>
  <si>
    <t xml:space="preserve">     Item (# items x price)</t>
  </si>
  <si>
    <t xml:space="preserve">     Equipment (# items x price)</t>
  </si>
  <si>
    <t xml:space="preserve">     Domestic Travel (# trips x # individuals x cost per trip)</t>
  </si>
  <si>
    <t xml:space="preserve">     Foreign Travel (# trips x # individuals x cost per trip) </t>
  </si>
  <si>
    <t>"Other" Category Items</t>
  </si>
  <si>
    <t xml:space="preserve">Budget Categories to be Specified by Line </t>
  </si>
  <si>
    <t xml:space="preserve">     Graduate Tuition (# of students, $ per semester)</t>
  </si>
  <si>
    <t xml:space="preserve">      Undergraduate Student(s) (# hours x hourly rate)</t>
  </si>
  <si>
    <t xml:space="preserve">      Graduate Student(s) (# hours x hourly rate)</t>
  </si>
  <si>
    <t xml:space="preserve">     Graduate Assistant(s) (Semester Stipend-Average $5,000/semester)</t>
  </si>
  <si>
    <t xml:space="preserve">    Total Graduate Assistant(s)</t>
  </si>
  <si>
    <t xml:space="preserve">Budget
Total               </t>
  </si>
  <si>
    <t>NOTES:</t>
  </si>
  <si>
    <t xml:space="preserve">     Support Staff (include only as allowed by OMB 2 CFR 200: Uniform Guidance)</t>
  </si>
  <si>
    <t>Printing</t>
  </si>
  <si>
    <t>Publication Costs</t>
  </si>
  <si>
    <t>Subscriptions, Dues, Licenses</t>
  </si>
  <si>
    <t>Non-Employee Services</t>
  </si>
  <si>
    <t>Facility/Usage Fees</t>
  </si>
  <si>
    <t>ROLE</t>
  </si>
  <si>
    <t>NAME</t>
  </si>
  <si>
    <t>NOTES</t>
  </si>
  <si>
    <t>Sponsor</t>
  </si>
  <si>
    <t>WKU</t>
  </si>
  <si>
    <t>Year 1</t>
  </si>
  <si>
    <t xml:space="preserve">    TOTAL SALARIES &amp; WAGES</t>
  </si>
  <si>
    <t xml:space="preserve">   OFF-CONTRACT DISBURSEMENT: Faculty &amp; Professional Non-Faculty</t>
  </si>
  <si>
    <t xml:space="preserve">   CONTRACT YEAR REASSIGNED: Support Staff</t>
  </si>
  <si>
    <t xml:space="preserve">   PART-TIME: Staff/Student</t>
  </si>
  <si>
    <t xml:space="preserve">    Total Faculty &amp; Professional Non-Faculty (Off-Contract Disbursement)</t>
  </si>
  <si>
    <t>FYxx 
IBS</t>
  </si>
  <si>
    <t>% OCD EFFORT</t>
  </si>
  <si>
    <t>OCD MONTHS</t>
  </si>
  <si>
    <t>MATERIALS &amp; SUPPLIES</t>
  </si>
  <si>
    <t xml:space="preserve">    Total Equipment</t>
  </si>
  <si>
    <t xml:space="preserve">    Total Supply Items</t>
  </si>
  <si>
    <t>TUITION</t>
  </si>
  <si>
    <t>TOTAL DIRECT COST</t>
  </si>
  <si>
    <t>TOTAL PROJECT COST</t>
  </si>
  <si>
    <t xml:space="preserve">MODIFIED TOTAL DIRECT COST (MTDC)* </t>
  </si>
  <si>
    <r>
      <rPr>
        <b/>
        <sz val="10.5"/>
        <color indexed="9"/>
        <rFont val="Arial"/>
        <family val="2"/>
      </rPr>
      <t>PERSONNEL</t>
    </r>
    <r>
      <rPr>
        <b/>
        <sz val="11"/>
        <color indexed="9"/>
        <rFont val="Arial"/>
        <family val="2"/>
      </rPr>
      <t xml:space="preserve">  </t>
    </r>
    <r>
      <rPr>
        <b/>
        <i/>
        <sz val="9"/>
        <color indexed="9"/>
        <rFont val="Arial"/>
        <family val="2"/>
      </rPr>
      <t>(Contact OSP to calculate Personnel. All WKU employees should be listed under Personnel.)</t>
    </r>
  </si>
  <si>
    <r>
      <t xml:space="preserve">FRINGE BENEFITS  </t>
    </r>
    <r>
      <rPr>
        <b/>
        <i/>
        <sz val="9"/>
        <color indexed="9"/>
        <rFont val="Arial"/>
        <family val="2"/>
      </rPr>
      <t>(Refer to the OSP website for additional and current fringe rates)</t>
    </r>
  </si>
  <si>
    <r>
      <rPr>
        <b/>
        <sz val="10.5"/>
        <color indexed="9"/>
        <rFont val="Arial"/>
        <family val="2"/>
      </rPr>
      <t xml:space="preserve">EQUIPMENT </t>
    </r>
    <r>
      <rPr>
        <b/>
        <sz val="9"/>
        <color indexed="9"/>
        <rFont val="Arial"/>
        <family val="2"/>
      </rPr>
      <t xml:space="preserve"> </t>
    </r>
    <r>
      <rPr>
        <b/>
        <i/>
        <sz val="9"/>
        <color indexed="9"/>
        <rFont val="Arial"/>
        <family val="2"/>
      </rPr>
      <t>(single items ≥ $5,000)</t>
    </r>
  </si>
  <si>
    <r>
      <rPr>
        <b/>
        <sz val="10.5"/>
        <color indexed="9"/>
        <rFont val="Arial"/>
        <family val="2"/>
      </rPr>
      <t xml:space="preserve">TRAVEL  </t>
    </r>
    <r>
      <rPr>
        <b/>
        <i/>
        <sz val="9"/>
        <color indexed="9"/>
        <rFont val="Arial"/>
        <family val="2"/>
      </rPr>
      <t>(Include costs of transportation, food, lodging, and meeting registration)</t>
    </r>
  </si>
  <si>
    <r>
      <rPr>
        <b/>
        <sz val="10.5"/>
        <color indexed="9"/>
        <rFont val="Arial"/>
        <family val="2"/>
      </rPr>
      <t>OTHER</t>
    </r>
    <r>
      <rPr>
        <b/>
        <sz val="9"/>
        <color indexed="9"/>
        <rFont val="Arial"/>
        <family val="2"/>
      </rPr>
      <t xml:space="preserve">  </t>
    </r>
    <r>
      <rPr>
        <b/>
        <i/>
        <sz val="9"/>
        <color indexed="9"/>
        <rFont val="Arial"/>
        <family val="2"/>
      </rPr>
      <t>(See "Line Items" tab for additional details - add lines as needed)</t>
    </r>
  </si>
  <si>
    <r>
      <rPr>
        <b/>
        <sz val="10.5"/>
        <color indexed="9"/>
        <rFont val="Arial"/>
        <family val="2"/>
      </rPr>
      <t>PARTICIPANT SUPPORT COSTS</t>
    </r>
    <r>
      <rPr>
        <b/>
        <sz val="9"/>
        <color indexed="9"/>
        <rFont val="Arial"/>
        <family val="2"/>
      </rPr>
      <t xml:space="preserve"> </t>
    </r>
    <r>
      <rPr>
        <b/>
        <i/>
        <sz val="9"/>
        <color indexed="9"/>
        <rFont val="Arial"/>
        <family val="2"/>
      </rPr>
      <t>(trainees, not employees)</t>
    </r>
  </si>
  <si>
    <r>
      <t xml:space="preserve">     </t>
    </r>
    <r>
      <rPr>
        <sz val="9"/>
        <rFont val="Arial"/>
        <family val="2"/>
      </rPr>
      <t>Participant Support (e.g. stipends, supplies, food, etc.)</t>
    </r>
  </si>
  <si>
    <r>
      <t xml:space="preserve">    </t>
    </r>
    <r>
      <rPr>
        <b/>
        <sz val="9"/>
        <rFont val="Arial"/>
        <family val="2"/>
      </rPr>
      <t>Total Tuition</t>
    </r>
  </si>
  <si>
    <r>
      <rPr>
        <b/>
        <sz val="10.5"/>
        <color indexed="9"/>
        <rFont val="Arial"/>
        <family val="2"/>
      </rPr>
      <t xml:space="preserve">SUBAWARDS  </t>
    </r>
    <r>
      <rPr>
        <b/>
        <i/>
        <sz val="9"/>
        <color indexed="9"/>
        <rFont val="Arial"/>
        <family val="2"/>
      </rPr>
      <t>(If more than one or multi-year, F&amp;A must be adjusted)</t>
    </r>
  </si>
  <si>
    <t xml:space="preserve">   GRADUATE ASSISTANT</t>
  </si>
  <si>
    <t>ANNUAL EFFORT (MO.)</t>
  </si>
  <si>
    <t xml:space="preserve">     Faculty or PNF Off-Contract Fringe </t>
  </si>
  <si>
    <t xml:space="preserve">     Support Staff Fringe </t>
  </si>
  <si>
    <t xml:space="preserve">     Part-time Staff or Student Fringe </t>
  </si>
  <si>
    <t xml:space="preserve">     Graduate Assistant Paid through Financial Aid Fringe </t>
  </si>
  <si>
    <t>Sponsor
Project Title
PI:
Project Date</t>
  </si>
  <si>
    <t>% ANNUAL EFFORT</t>
  </si>
  <si>
    <t>APPT MONTHS</t>
  </si>
  <si>
    <t xml:space="preserve">     Human Subject Research Support (# of individuals, $ per individual)</t>
  </si>
  <si>
    <t xml:space="preserve">      Budget Prepared By:         </t>
  </si>
  <si>
    <t xml:space="preserve">BUDGET </t>
  </si>
  <si>
    <t>Year 2</t>
  </si>
  <si>
    <t>Year 3</t>
  </si>
  <si>
    <t>Year 4</t>
  </si>
  <si>
    <t>Year 5</t>
  </si>
  <si>
    <t xml:space="preserve">     Faculty Contract Year Fringe </t>
  </si>
  <si>
    <t xml:space="preserve">     PNF Contract Year Fringe </t>
  </si>
  <si>
    <t xml:space="preserve">   CONTRACT YEAR REASSIGNED: Faculty</t>
  </si>
  <si>
    <t xml:space="preserve">    Total Professional Non-Faculty (Contract Year Reassigned)</t>
  </si>
  <si>
    <t xml:space="preserve">    Total Faculty (Contract Year Reassigned)</t>
  </si>
  <si>
    <t xml:space="preserve">   CONTRACT YEAR REASSIGNED: Professional Non-Faculty (Including Postdoctoral Associates)</t>
  </si>
  <si>
    <t xml:space="preserve">   CONTRACT YEAR REASSIGNED: Faculty </t>
  </si>
  <si>
    <t>FACILITY RENTAL</t>
  </si>
  <si>
    <t xml:space="preserve">     Facility Rental Costs (Indicate On/Off-Campus)</t>
  </si>
  <si>
    <t xml:space="preserve">    Total Facility Rental</t>
  </si>
  <si>
    <t xml:space="preserve">     * MTDC excludes: equipment ≥ $5,000, tuition, participant support, facility rental costs, &amp; $ amount of each sub &gt; $25,000</t>
  </si>
  <si>
    <r>
      <rPr>
        <b/>
        <sz val="10.5"/>
        <color indexed="9"/>
        <rFont val="Arial"/>
        <family val="2"/>
      </rPr>
      <t xml:space="preserve">SUPPLY ITEM EQUIPMENT  </t>
    </r>
    <r>
      <rPr>
        <b/>
        <i/>
        <sz val="9"/>
        <color indexed="9"/>
        <rFont val="Arial"/>
        <family val="2"/>
      </rPr>
      <t>(single inventory control items ≥ $2,000 and ≤ $4,999)</t>
    </r>
  </si>
  <si>
    <r>
      <t xml:space="preserve">SUPPLY ITEM EQUIPMENT </t>
    </r>
    <r>
      <rPr>
        <b/>
        <i/>
        <sz val="10.5"/>
        <color indexed="9"/>
        <rFont val="Arial"/>
        <family val="2"/>
      </rPr>
      <t xml:space="preserve"> </t>
    </r>
    <r>
      <rPr>
        <b/>
        <i/>
        <sz val="9"/>
        <color indexed="9"/>
        <rFont val="Arial"/>
        <family val="2"/>
      </rPr>
      <t>(single inventory control items ≥ $2,000 and ≤ $4,999)</t>
    </r>
  </si>
  <si>
    <r>
      <t xml:space="preserve">SUPPLY ITEM EQUIPMENT </t>
    </r>
    <r>
      <rPr>
        <b/>
        <i/>
        <sz val="9"/>
        <color indexed="9"/>
        <rFont val="Arial"/>
        <family val="2"/>
      </rPr>
      <t xml:space="preserve"> (single inventory control items ≥ $2,000 and ≤ $4,999)</t>
    </r>
  </si>
  <si>
    <r>
      <t xml:space="preserve">SUPPLY ITEM EQUIPMENT  </t>
    </r>
    <r>
      <rPr>
        <b/>
        <i/>
        <sz val="9"/>
        <color indexed="9"/>
        <rFont val="Arial"/>
        <family val="2"/>
      </rPr>
      <t>(single inventory control items ≥ $2,000 and $4,999)</t>
    </r>
  </si>
  <si>
    <r>
      <t xml:space="preserve">SUPPLY ITEM EQUIPMENT </t>
    </r>
    <r>
      <rPr>
        <b/>
        <i/>
        <sz val="9"/>
        <color indexed="9"/>
        <rFont val="Arial"/>
        <family val="2"/>
      </rPr>
      <t xml:space="preserve"> (single inventory control items ≥ $2,000 and $4,999)</t>
    </r>
  </si>
  <si>
    <t>F&amp;A COST  (44% of MTDC)</t>
  </si>
  <si>
    <t>SERVICE FEE 30%</t>
  </si>
  <si>
    <t xml:space="preserve">   Professional Non-Faculty</t>
  </si>
  <si>
    <t>Sponsor:
Project Title:
PI:</t>
  </si>
  <si>
    <t>KAS FFSA  BUDGET 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</si>
</sst>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30" x14ac:knownFonts="1">
    <font>
      <sz val="10"/>
      <name val="Arial"/>
    </font>
    <font>
      <sz val="10"/>
      <name val="Arial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0.5"/>
      <color indexed="9"/>
      <name val="Arial"/>
      <family val="2"/>
    </font>
    <font>
      <b/>
      <i/>
      <sz val="9"/>
      <color indexed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b/>
      <sz val="8.5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color rgb="FFFF0000"/>
      <name val="Times New Roman"/>
      <family val="1"/>
    </font>
    <font>
      <b/>
      <sz val="10.5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2"/>
      <color theme="0"/>
      <name val="Arial"/>
      <family val="2"/>
    </font>
    <font>
      <b/>
      <i/>
      <sz val="10.5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6795556505021"/>
        <bgColor theme="1" tint="0.34998626667073579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wrapText="1"/>
    </xf>
    <xf numFmtId="165" fontId="7" fillId="0" borderId="0" xfId="0" applyNumberFormat="1" applyFont="1" applyAlignment="1">
      <alignment horizontal="center" vertical="center"/>
    </xf>
    <xf numFmtId="10" fontId="7" fillId="0" borderId="0" xfId="4" applyNumberFormat="1" applyFont="1" applyFill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right"/>
    </xf>
    <xf numFmtId="8" fontId="7" fillId="0" borderId="1" xfId="0" applyNumberFormat="1" applyFont="1" applyBorder="1" applyAlignment="1">
      <alignment horizontal="right"/>
    </xf>
    <xf numFmtId="8" fontId="7" fillId="0" borderId="1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left" vertical="center"/>
    </xf>
    <xf numFmtId="0" fontId="13" fillId="0" borderId="1" xfId="0" applyFont="1" applyBorder="1"/>
    <xf numFmtId="164" fontId="7" fillId="0" borderId="1" xfId="1" applyNumberFormat="1" applyFont="1" applyFill="1" applyBorder="1" applyAlignment="1">
      <alignment horizontal="right"/>
    </xf>
    <xf numFmtId="164" fontId="8" fillId="0" borderId="1" xfId="1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8" fontId="8" fillId="0" borderId="2" xfId="0" applyNumberFormat="1" applyFont="1" applyBorder="1" applyAlignment="1">
      <alignment horizontal="right"/>
    </xf>
    <xf numFmtId="8" fontId="7" fillId="0" borderId="2" xfId="0" applyNumberFormat="1" applyFont="1" applyBorder="1" applyAlignment="1">
      <alignment horizontal="right"/>
    </xf>
    <xf numFmtId="8" fontId="7" fillId="0" borderId="2" xfId="0" applyNumberFormat="1" applyFont="1" applyBorder="1" applyAlignment="1">
      <alignment horizontal="right" wrapText="1"/>
    </xf>
    <xf numFmtId="0" fontId="13" fillId="0" borderId="2" xfId="0" applyFont="1" applyBorder="1"/>
    <xf numFmtId="164" fontId="7" fillId="0" borderId="2" xfId="1" applyNumberFormat="1" applyFont="1" applyFill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0" fontId="7" fillId="0" borderId="0" xfId="0" applyFont="1"/>
    <xf numFmtId="10" fontId="7" fillId="2" borderId="0" xfId="4" applyNumberFormat="1" applyFont="1" applyFill="1" applyBorder="1" applyAlignment="1">
      <alignment horizontal="center" vertical="center"/>
    </xf>
    <xf numFmtId="8" fontId="22" fillId="3" borderId="2" xfId="0" applyNumberFormat="1" applyFont="1" applyFill="1" applyBorder="1" applyAlignment="1">
      <alignment horizontal="right"/>
    </xf>
    <xf numFmtId="8" fontId="22" fillId="3" borderId="1" xfId="0" applyNumberFormat="1" applyFont="1" applyFill="1" applyBorder="1" applyAlignment="1">
      <alignment horizontal="right"/>
    </xf>
    <xf numFmtId="8" fontId="17" fillId="0" borderId="2" xfId="0" applyNumberFormat="1" applyFont="1" applyBorder="1" applyAlignment="1">
      <alignment horizontal="right"/>
    </xf>
    <xf numFmtId="8" fontId="17" fillId="0" borderId="1" xfId="0" applyNumberFormat="1" applyFont="1" applyBorder="1" applyAlignment="1">
      <alignment horizontal="right"/>
    </xf>
    <xf numFmtId="8" fontId="7" fillId="3" borderId="2" xfId="0" applyNumberFormat="1" applyFont="1" applyFill="1" applyBorder="1" applyAlignment="1">
      <alignment horizontal="right"/>
    </xf>
    <xf numFmtId="0" fontId="23" fillId="3" borderId="2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8" fontId="7" fillId="3" borderId="1" xfId="0" applyNumberFormat="1" applyFont="1" applyFill="1" applyBorder="1" applyAlignment="1">
      <alignment horizontal="right"/>
    </xf>
    <xf numFmtId="8" fontId="12" fillId="3" borderId="2" xfId="0" applyNumberFormat="1" applyFont="1" applyFill="1" applyBorder="1" applyAlignment="1">
      <alignment horizontal="right"/>
    </xf>
    <xf numFmtId="8" fontId="12" fillId="3" borderId="1" xfId="0" applyNumberFormat="1" applyFont="1" applyFill="1" applyBorder="1" applyAlignment="1">
      <alignment horizontal="right"/>
    </xf>
    <xf numFmtId="8" fontId="8" fillId="3" borderId="2" xfId="0" applyNumberFormat="1" applyFont="1" applyFill="1" applyBorder="1" applyAlignment="1">
      <alignment horizontal="right"/>
    </xf>
    <xf numFmtId="8" fontId="8" fillId="3" borderId="1" xfId="0" applyNumberFormat="1" applyFont="1" applyFill="1" applyBorder="1" applyAlignment="1">
      <alignment horizontal="right"/>
    </xf>
    <xf numFmtId="8" fontId="22" fillId="3" borderId="5" xfId="0" applyNumberFormat="1" applyFont="1" applyFill="1" applyBorder="1" applyAlignment="1">
      <alignment horizontal="right"/>
    </xf>
    <xf numFmtId="8" fontId="22" fillId="3" borderId="6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3" fillId="0" borderId="0" xfId="0" applyFont="1"/>
    <xf numFmtId="0" fontId="4" fillId="0" borderId="0" xfId="0" applyFont="1"/>
    <xf numFmtId="0" fontId="4" fillId="0" borderId="0" xfId="0" applyFont="1" applyAlignment="1">
      <alignment horizontal="left" vertical="center"/>
    </xf>
    <xf numFmtId="2" fontId="7" fillId="2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164" fontId="24" fillId="3" borderId="3" xfId="0" applyNumberFormat="1" applyFont="1" applyFill="1" applyBorder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23" fillId="3" borderId="2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 wrapText="1"/>
    </xf>
    <xf numFmtId="164" fontId="21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6" fontId="7" fillId="0" borderId="2" xfId="0" applyNumberFormat="1" applyFont="1" applyBorder="1" applyAlignment="1">
      <alignment horizontal="right"/>
    </xf>
    <xf numFmtId="6" fontId="7" fillId="0" borderId="1" xfId="0" applyNumberFormat="1" applyFont="1" applyBorder="1" applyAlignment="1">
      <alignment horizontal="right"/>
    </xf>
    <xf numFmtId="6" fontId="8" fillId="0" borderId="2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right"/>
    </xf>
    <xf numFmtId="6" fontId="13" fillId="0" borderId="2" xfId="0" applyNumberFormat="1" applyFont="1" applyBorder="1"/>
    <xf numFmtId="6" fontId="13" fillId="0" borderId="1" xfId="0" applyNumberFormat="1" applyFont="1" applyBorder="1"/>
    <xf numFmtId="6" fontId="7" fillId="3" borderId="2" xfId="0" applyNumberFormat="1" applyFont="1" applyFill="1" applyBorder="1" applyAlignment="1">
      <alignment horizontal="right"/>
    </xf>
    <xf numFmtId="6" fontId="7" fillId="3" borderId="1" xfId="0" applyNumberFormat="1" applyFont="1" applyFill="1" applyBorder="1" applyAlignment="1">
      <alignment horizontal="right"/>
    </xf>
    <xf numFmtId="6" fontId="7" fillId="0" borderId="2" xfId="1" applyNumberFormat="1" applyFont="1" applyFill="1" applyBorder="1" applyAlignment="1">
      <alignment horizontal="right"/>
    </xf>
    <xf numFmtId="6" fontId="7" fillId="0" borderId="1" xfId="1" applyNumberFormat="1" applyFont="1" applyFill="1" applyBorder="1" applyAlignment="1">
      <alignment horizontal="right"/>
    </xf>
    <xf numFmtId="6" fontId="8" fillId="0" borderId="2" xfId="1" applyNumberFormat="1" applyFont="1" applyFill="1" applyBorder="1" applyAlignment="1">
      <alignment horizontal="right"/>
    </xf>
    <xf numFmtId="6" fontId="8" fillId="0" borderId="1" xfId="1" applyNumberFormat="1" applyFont="1" applyFill="1" applyBorder="1" applyAlignment="1">
      <alignment horizontal="right"/>
    </xf>
    <xf numFmtId="6" fontId="12" fillId="3" borderId="2" xfId="0" applyNumberFormat="1" applyFont="1" applyFill="1" applyBorder="1" applyAlignment="1">
      <alignment horizontal="right"/>
    </xf>
    <xf numFmtId="6" fontId="12" fillId="3" borderId="1" xfId="0" applyNumberFormat="1" applyFont="1" applyFill="1" applyBorder="1" applyAlignment="1">
      <alignment horizontal="right"/>
    </xf>
    <xf numFmtId="6" fontId="8" fillId="3" borderId="2" xfId="0" applyNumberFormat="1" applyFont="1" applyFill="1" applyBorder="1" applyAlignment="1">
      <alignment horizontal="right"/>
    </xf>
    <xf numFmtId="6" fontId="8" fillId="3" borderId="1" xfId="0" applyNumberFormat="1" applyFont="1" applyFill="1" applyBorder="1" applyAlignment="1">
      <alignment horizontal="right"/>
    </xf>
    <xf numFmtId="6" fontId="22" fillId="3" borderId="2" xfId="0" applyNumberFormat="1" applyFont="1" applyFill="1" applyBorder="1" applyAlignment="1">
      <alignment horizontal="right"/>
    </xf>
    <xf numFmtId="6" fontId="22" fillId="3" borderId="1" xfId="0" applyNumberFormat="1" applyFont="1" applyFill="1" applyBorder="1" applyAlignment="1">
      <alignment horizontal="right"/>
    </xf>
    <xf numFmtId="6" fontId="17" fillId="0" borderId="2" xfId="0" applyNumberFormat="1" applyFont="1" applyBorder="1" applyAlignment="1">
      <alignment horizontal="right"/>
    </xf>
    <xf numFmtId="6" fontId="17" fillId="0" borderId="1" xfId="0" applyNumberFormat="1" applyFont="1" applyBorder="1" applyAlignment="1">
      <alignment horizontal="right"/>
    </xf>
    <xf numFmtId="6" fontId="22" fillId="3" borderId="5" xfId="0" applyNumberFormat="1" applyFont="1" applyFill="1" applyBorder="1" applyAlignment="1">
      <alignment horizontal="right"/>
    </xf>
    <xf numFmtId="6" fontId="22" fillId="3" borderId="6" xfId="0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3" fillId="0" borderId="2" xfId="0" applyNumberFormat="1" applyFont="1" applyBorder="1"/>
    <xf numFmtId="165" fontId="13" fillId="0" borderId="1" xfId="0" applyNumberFormat="1" applyFont="1" applyBorder="1"/>
    <xf numFmtId="165" fontId="7" fillId="3" borderId="2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8" fillId="0" borderId="2" xfId="1" applyNumberFormat="1" applyFont="1" applyFill="1" applyBorder="1" applyAlignment="1">
      <alignment horizontal="right"/>
    </xf>
    <xf numFmtId="165" fontId="8" fillId="0" borderId="1" xfId="1" applyNumberFormat="1" applyFont="1" applyFill="1" applyBorder="1" applyAlignment="1">
      <alignment horizontal="right"/>
    </xf>
    <xf numFmtId="165" fontId="12" fillId="3" borderId="2" xfId="0" applyNumberFormat="1" applyFont="1" applyFill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8" fillId="3" borderId="2" xfId="0" applyNumberFormat="1" applyFont="1" applyFill="1" applyBorder="1" applyAlignment="1">
      <alignment horizontal="right"/>
    </xf>
    <xf numFmtId="165" fontId="8" fillId="3" borderId="1" xfId="0" applyNumberFormat="1" applyFont="1" applyFill="1" applyBorder="1" applyAlignment="1">
      <alignment horizontal="right"/>
    </xf>
    <xf numFmtId="165" fontId="22" fillId="3" borderId="2" xfId="0" applyNumberFormat="1" applyFont="1" applyFill="1" applyBorder="1" applyAlignment="1">
      <alignment horizontal="right"/>
    </xf>
    <xf numFmtId="165" fontId="22" fillId="3" borderId="1" xfId="0" applyNumberFormat="1" applyFont="1" applyFill="1" applyBorder="1" applyAlignment="1">
      <alignment horizontal="right"/>
    </xf>
    <xf numFmtId="165" fontId="17" fillId="0" borderId="2" xfId="0" applyNumberFormat="1" applyFont="1" applyBorder="1" applyAlignment="1">
      <alignment horizontal="right"/>
    </xf>
    <xf numFmtId="165" fontId="17" fillId="0" borderId="1" xfId="0" applyNumberFormat="1" applyFont="1" applyBorder="1" applyAlignment="1">
      <alignment horizontal="right"/>
    </xf>
    <xf numFmtId="165" fontId="22" fillId="3" borderId="5" xfId="0" applyNumberFormat="1" applyFont="1" applyFill="1" applyBorder="1" applyAlignment="1">
      <alignment horizontal="right"/>
    </xf>
    <xf numFmtId="165" fontId="22" fillId="3" borderId="6" xfId="0" applyNumberFormat="1" applyFont="1" applyFill="1" applyBorder="1" applyAlignment="1">
      <alignment horizontal="right"/>
    </xf>
    <xf numFmtId="6" fontId="7" fillId="0" borderId="2" xfId="0" applyNumberFormat="1" applyFont="1" applyBorder="1" applyAlignment="1">
      <alignment horizontal="right" wrapText="1"/>
    </xf>
    <xf numFmtId="6" fontId="7" fillId="0" borderId="1" xfId="0" applyNumberFormat="1" applyFont="1" applyBorder="1" applyAlignment="1">
      <alignment horizontal="right" wrapText="1"/>
    </xf>
    <xf numFmtId="6" fontId="8" fillId="5" borderId="2" xfId="0" applyNumberFormat="1" applyFont="1" applyFill="1" applyBorder="1" applyAlignment="1">
      <alignment horizontal="right"/>
    </xf>
    <xf numFmtId="6" fontId="8" fillId="5" borderId="1" xfId="0" applyNumberFormat="1" applyFont="1" applyFill="1" applyBorder="1" applyAlignment="1">
      <alignment horizontal="right"/>
    </xf>
    <xf numFmtId="8" fontId="8" fillId="5" borderId="1" xfId="0" applyNumberFormat="1" applyFont="1" applyFill="1" applyBorder="1" applyAlignment="1">
      <alignment horizontal="right"/>
    </xf>
    <xf numFmtId="165" fontId="8" fillId="5" borderId="2" xfId="0" applyNumberFormat="1" applyFont="1" applyFill="1" applyBorder="1" applyAlignment="1">
      <alignment horizontal="right"/>
    </xf>
    <xf numFmtId="165" fontId="8" fillId="5" borderId="1" xfId="0" applyNumberFormat="1" applyFont="1" applyFill="1" applyBorder="1" applyAlignment="1">
      <alignment horizontal="right"/>
    </xf>
    <xf numFmtId="8" fontId="8" fillId="5" borderId="2" xfId="0" applyNumberFormat="1" applyFont="1" applyFill="1" applyBorder="1" applyAlignment="1">
      <alignment horizontal="right"/>
    </xf>
    <xf numFmtId="0" fontId="22" fillId="0" borderId="0" xfId="0" applyFont="1" applyAlignment="1">
      <alignment horizontal="left" vertical="center"/>
    </xf>
    <xf numFmtId="8" fontId="22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5" fillId="3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2" fillId="3" borderId="5" xfId="0" applyFont="1" applyFill="1" applyBorder="1" applyAlignment="1">
      <alignment horizontal="left" vertical="center"/>
    </xf>
    <xf numFmtId="0" fontId="22" fillId="3" borderId="7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7" fillId="0" borderId="3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4" borderId="2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0" fontId="28" fillId="3" borderId="3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6" fillId="0" borderId="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7" fillId="0" borderId="7" xfId="0" applyFont="1" applyBorder="1" applyAlignment="1">
      <alignment wrapText="1"/>
    </xf>
    <xf numFmtId="0" fontId="20" fillId="0" borderId="0" xfId="0" applyFont="1" applyAlignment="1">
      <alignment horizontal="left" wrapText="1"/>
    </xf>
  </cellXfs>
  <cellStyles count="5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7"/>
  <sheetViews>
    <sheetView tabSelected="1" zoomScaleNormal="100" workbookViewId="0">
      <selection activeCell="O33" sqref="O33"/>
    </sheetView>
  </sheetViews>
  <sheetFormatPr defaultColWidth="9.140625" defaultRowHeight="12" x14ac:dyDescent="0.2"/>
  <cols>
    <col min="1" max="1" width="24.42578125" style="4" customWidth="1"/>
    <col min="2" max="2" width="7.28515625" style="4" customWidth="1"/>
    <col min="3" max="3" width="9.7109375" style="4" customWidth="1"/>
    <col min="4" max="4" width="8.140625" style="4" customWidth="1"/>
    <col min="5" max="5" width="9.28515625" style="4" customWidth="1"/>
    <col min="6" max="6" width="10.7109375" style="4" customWidth="1"/>
    <col min="7" max="7" width="54.140625" style="4" customWidth="1"/>
    <col min="8" max="8" width="13.28515625" style="1" bestFit="1" customWidth="1"/>
    <col min="9" max="10" width="13.28515625" style="1" hidden="1" customWidth="1"/>
    <col min="11" max="16384" width="9.140625" style="1"/>
  </cols>
  <sheetData>
    <row r="1" spans="1:10" x14ac:dyDescent="0.2">
      <c r="A1" s="170" t="s">
        <v>106</v>
      </c>
      <c r="B1" s="171"/>
      <c r="C1" s="171"/>
      <c r="D1" s="171"/>
      <c r="E1" s="171"/>
      <c r="F1" s="171"/>
      <c r="G1" s="171"/>
      <c r="H1" s="171"/>
      <c r="I1" s="171"/>
      <c r="J1" s="172"/>
    </row>
    <row r="2" spans="1:10" ht="57.75" customHeight="1" thickBot="1" x14ac:dyDescent="0.25">
      <c r="A2" s="173"/>
      <c r="B2" s="174"/>
      <c r="C2" s="174"/>
      <c r="D2" s="174"/>
      <c r="E2" s="174"/>
      <c r="F2" s="174"/>
      <c r="G2" s="174"/>
      <c r="H2" s="174"/>
      <c r="I2" s="174"/>
      <c r="J2" s="175"/>
    </row>
    <row r="3" spans="1:10" ht="13.9" customHeight="1" thickBot="1" x14ac:dyDescent="0.25">
      <c r="A3" s="179" t="s">
        <v>81</v>
      </c>
      <c r="B3" s="180"/>
      <c r="C3" s="180"/>
      <c r="D3" s="180"/>
      <c r="E3" s="180"/>
      <c r="F3" s="180"/>
      <c r="G3" s="180"/>
      <c r="H3" s="180"/>
      <c r="I3" s="180"/>
      <c r="J3" s="181"/>
    </row>
    <row r="4" spans="1:10" s="3" customFormat="1" ht="31.5" customHeight="1" x14ac:dyDescent="0.2">
      <c r="A4" s="162" t="s">
        <v>107</v>
      </c>
      <c r="B4" s="163"/>
      <c r="C4" s="163"/>
      <c r="D4" s="163"/>
      <c r="E4" s="163"/>
      <c r="F4" s="163"/>
      <c r="G4" s="163"/>
      <c r="H4" s="44" t="s">
        <v>44</v>
      </c>
      <c r="I4" s="45" t="s">
        <v>45</v>
      </c>
      <c r="J4" s="45" t="s">
        <v>33</v>
      </c>
    </row>
    <row r="5" spans="1:10" s="3" customFormat="1" ht="18.75" customHeight="1" thickBot="1" x14ac:dyDescent="0.25">
      <c r="A5" s="164"/>
      <c r="B5" s="165"/>
      <c r="C5" s="165"/>
      <c r="D5" s="165"/>
      <c r="E5" s="165"/>
      <c r="F5" s="165"/>
      <c r="G5" s="165"/>
      <c r="H5" s="46" t="s">
        <v>46</v>
      </c>
      <c r="I5" s="47" t="s">
        <v>46</v>
      </c>
      <c r="J5" s="47" t="s">
        <v>46</v>
      </c>
    </row>
    <row r="6" spans="1:10" s="3" customFormat="1" x14ac:dyDescent="0.2">
      <c r="A6" s="182"/>
      <c r="B6" s="183"/>
      <c r="C6" s="183"/>
      <c r="D6" s="183"/>
      <c r="E6" s="183"/>
      <c r="F6" s="183"/>
      <c r="G6" s="183"/>
      <c r="H6" s="28"/>
      <c r="I6" s="20"/>
      <c r="J6" s="20"/>
    </row>
    <row r="7" spans="1:10" ht="17.25" customHeight="1" x14ac:dyDescent="0.2">
      <c r="A7" s="176" t="s">
        <v>62</v>
      </c>
      <c r="B7" s="177"/>
      <c r="C7" s="177"/>
      <c r="D7" s="177"/>
      <c r="E7" s="177"/>
      <c r="F7" s="177"/>
      <c r="G7" s="178"/>
      <c r="H7" s="42"/>
      <c r="I7" s="43"/>
      <c r="J7" s="43"/>
    </row>
    <row r="8" spans="1:10" ht="15.75" customHeight="1" x14ac:dyDescent="0.2">
      <c r="A8" s="158" t="s">
        <v>14</v>
      </c>
      <c r="B8" s="159"/>
      <c r="C8" s="159"/>
      <c r="D8" s="159"/>
      <c r="E8" s="159"/>
      <c r="F8" s="159"/>
      <c r="G8" s="159"/>
      <c r="H8" s="29"/>
      <c r="I8" s="21"/>
      <c r="J8" s="21"/>
    </row>
    <row r="9" spans="1:10" x14ac:dyDescent="0.2">
      <c r="A9" s="158"/>
      <c r="B9" s="159"/>
      <c r="C9" s="159"/>
      <c r="D9" s="159"/>
      <c r="E9" s="159"/>
      <c r="F9" s="159"/>
      <c r="G9" s="159"/>
      <c r="H9" s="29"/>
      <c r="I9" s="21"/>
      <c r="J9" s="21"/>
    </row>
    <row r="10" spans="1:10" ht="12.75" hidden="1" x14ac:dyDescent="0.2">
      <c r="A10" s="160" t="s">
        <v>89</v>
      </c>
      <c r="B10" s="161"/>
      <c r="C10" s="161"/>
      <c r="D10" s="161"/>
      <c r="E10" s="161"/>
      <c r="F10" s="161"/>
      <c r="G10" s="161"/>
      <c r="H10" s="30"/>
      <c r="I10" s="22"/>
      <c r="J10" s="22"/>
    </row>
    <row r="11" spans="1:10" s="4" customFormat="1" ht="33.75" hidden="1" x14ac:dyDescent="0.2">
      <c r="A11" s="56" t="s">
        <v>42</v>
      </c>
      <c r="B11" s="55" t="s">
        <v>41</v>
      </c>
      <c r="C11" s="55" t="s">
        <v>52</v>
      </c>
      <c r="D11" s="55" t="s">
        <v>79</v>
      </c>
      <c r="E11" s="55" t="s">
        <v>78</v>
      </c>
      <c r="F11" s="55" t="s">
        <v>72</v>
      </c>
      <c r="G11" s="55" t="s">
        <v>43</v>
      </c>
      <c r="H11" s="31"/>
      <c r="I11" s="23"/>
      <c r="J11" s="23"/>
    </row>
    <row r="12" spans="1:10" hidden="1" x14ac:dyDescent="0.2">
      <c r="A12" s="24"/>
      <c r="B12" s="14"/>
      <c r="C12" s="17">
        <v>0</v>
      </c>
      <c r="D12" s="14"/>
      <c r="E12" s="18">
        <v>0</v>
      </c>
      <c r="F12" s="61">
        <f>D12*E12</f>
        <v>0</v>
      </c>
      <c r="G12" s="13"/>
      <c r="H12" s="30">
        <f>ROUND(C12*E12,0)</f>
        <v>0</v>
      </c>
      <c r="I12" s="22">
        <v>0</v>
      </c>
      <c r="J12" s="22">
        <f>SUM(H12:I12)</f>
        <v>0</v>
      </c>
    </row>
    <row r="13" spans="1:10" hidden="1" x14ac:dyDescent="0.2">
      <c r="A13" s="24"/>
      <c r="B13" s="14"/>
      <c r="C13" s="17">
        <v>0</v>
      </c>
      <c r="D13" s="14"/>
      <c r="E13" s="18">
        <v>0</v>
      </c>
      <c r="F13" s="61">
        <f>D13*E13</f>
        <v>0</v>
      </c>
      <c r="G13" s="13"/>
      <c r="H13" s="30">
        <f>ROUND(C13*E13,0)</f>
        <v>0</v>
      </c>
      <c r="I13" s="22">
        <v>0</v>
      </c>
      <c r="J13" s="22">
        <f>SUM(H13:I13)</f>
        <v>0</v>
      </c>
    </row>
    <row r="14" spans="1:10" hidden="1" x14ac:dyDescent="0.2">
      <c r="A14" s="24"/>
      <c r="B14" s="14"/>
      <c r="C14" s="17">
        <v>0</v>
      </c>
      <c r="D14" s="14"/>
      <c r="E14" s="18">
        <v>0</v>
      </c>
      <c r="F14" s="61">
        <f>D14*E14</f>
        <v>0</v>
      </c>
      <c r="G14" s="13"/>
      <c r="H14" s="30">
        <f>ROUND(C14*E14,0)</f>
        <v>0</v>
      </c>
      <c r="I14" s="22">
        <v>0</v>
      </c>
      <c r="J14" s="22">
        <f>SUM(H14:I14)</f>
        <v>0</v>
      </c>
    </row>
    <row r="15" spans="1:10" hidden="1" x14ac:dyDescent="0.2">
      <c r="A15" s="24"/>
      <c r="B15" s="14"/>
      <c r="C15" s="17">
        <v>1</v>
      </c>
      <c r="D15" s="14"/>
      <c r="E15" s="18">
        <v>1</v>
      </c>
      <c r="F15" s="61">
        <f>D15*E15</f>
        <v>0</v>
      </c>
      <c r="G15" s="13"/>
      <c r="H15" s="30">
        <v>0</v>
      </c>
      <c r="I15" s="22">
        <v>0</v>
      </c>
      <c r="J15" s="22">
        <f>SUM(H15:I15)</f>
        <v>0</v>
      </c>
    </row>
    <row r="16" spans="1:10" hidden="1" x14ac:dyDescent="0.2">
      <c r="A16" s="129" t="s">
        <v>91</v>
      </c>
      <c r="B16" s="130"/>
      <c r="C16" s="130"/>
      <c r="D16" s="130"/>
      <c r="E16" s="130"/>
      <c r="F16" s="130"/>
      <c r="G16" s="130"/>
      <c r="H16" s="29">
        <f>SUM(H12:H15)</f>
        <v>0</v>
      </c>
      <c r="I16" s="21">
        <f>SUM(I12:I15)</f>
        <v>0</v>
      </c>
      <c r="J16" s="21">
        <f>SUM(H16:I16)</f>
        <v>0</v>
      </c>
    </row>
    <row r="17" spans="1:10" hidden="1" x14ac:dyDescent="0.2">
      <c r="A17" s="129"/>
      <c r="B17" s="130"/>
      <c r="C17" s="130"/>
      <c r="D17" s="130"/>
      <c r="E17" s="130"/>
      <c r="F17" s="130"/>
      <c r="G17" s="130"/>
      <c r="H17" s="29"/>
      <c r="I17" s="21"/>
      <c r="J17" s="21"/>
    </row>
    <row r="18" spans="1:10" ht="12.75" hidden="1" x14ac:dyDescent="0.2">
      <c r="A18" s="150" t="s">
        <v>48</v>
      </c>
      <c r="B18" s="151"/>
      <c r="C18" s="151"/>
      <c r="D18" s="151"/>
      <c r="E18" s="151"/>
      <c r="F18" s="151"/>
      <c r="G18" s="151"/>
      <c r="H18" s="32"/>
      <c r="I18" s="25"/>
      <c r="J18" s="25"/>
    </row>
    <row r="19" spans="1:10" ht="22.5" hidden="1" x14ac:dyDescent="0.2">
      <c r="A19" s="56" t="s">
        <v>42</v>
      </c>
      <c r="B19" s="55" t="s">
        <v>41</v>
      </c>
      <c r="C19" s="55" t="s">
        <v>52</v>
      </c>
      <c r="D19" s="55" t="s">
        <v>79</v>
      </c>
      <c r="E19" s="55" t="s">
        <v>53</v>
      </c>
      <c r="F19" s="55" t="s">
        <v>54</v>
      </c>
      <c r="G19" s="55" t="s">
        <v>43</v>
      </c>
      <c r="H19" s="32"/>
      <c r="I19" s="25"/>
      <c r="J19" s="25"/>
    </row>
    <row r="20" spans="1:10" hidden="1" x14ac:dyDescent="0.2">
      <c r="A20" s="24"/>
      <c r="B20" s="14"/>
      <c r="C20" s="17">
        <v>0</v>
      </c>
      <c r="D20" s="14">
        <v>9</v>
      </c>
      <c r="E20" s="36">
        <f>ROUND(F20/(12-D20),4)</f>
        <v>0</v>
      </c>
      <c r="F20" s="62"/>
      <c r="G20" s="15"/>
      <c r="H20" s="30">
        <f>ROUND(C20/D20*F20,0)</f>
        <v>0</v>
      </c>
      <c r="I20" s="22">
        <v>0</v>
      </c>
      <c r="J20" s="22">
        <f>SUM(H20:I20)</f>
        <v>0</v>
      </c>
    </row>
    <row r="21" spans="1:10" hidden="1" x14ac:dyDescent="0.2">
      <c r="A21" s="24"/>
      <c r="B21" s="14"/>
      <c r="C21" s="17">
        <v>0</v>
      </c>
      <c r="D21" s="14">
        <v>9</v>
      </c>
      <c r="E21" s="36">
        <f>ROUND(F21/(12-D21),4)</f>
        <v>0</v>
      </c>
      <c r="F21" s="62"/>
      <c r="G21" s="15"/>
      <c r="H21" s="30">
        <f>ROUND(C21/D21*F21,0)</f>
        <v>0</v>
      </c>
      <c r="I21" s="22">
        <v>0</v>
      </c>
      <c r="J21" s="22">
        <f>SUM(H21:I21)</f>
        <v>0</v>
      </c>
    </row>
    <row r="22" spans="1:10" hidden="1" x14ac:dyDescent="0.2">
      <c r="A22" s="24"/>
      <c r="B22" s="14"/>
      <c r="C22" s="17">
        <v>0</v>
      </c>
      <c r="D22" s="14">
        <v>9</v>
      </c>
      <c r="E22" s="36">
        <f>ROUND(F22/(12-D22),4)</f>
        <v>0</v>
      </c>
      <c r="F22" s="63"/>
      <c r="G22" s="35"/>
      <c r="H22" s="30">
        <f>ROUND(C22/D22*F22,0)</f>
        <v>0</v>
      </c>
      <c r="I22" s="22">
        <v>0</v>
      </c>
      <c r="J22" s="22">
        <f>SUM(H22:I22)</f>
        <v>0</v>
      </c>
    </row>
    <row r="23" spans="1:10" hidden="1" x14ac:dyDescent="0.2">
      <c r="A23" s="24"/>
      <c r="B23" s="14"/>
      <c r="C23" s="17">
        <v>0</v>
      </c>
      <c r="D23" s="14">
        <v>9</v>
      </c>
      <c r="E23" s="36">
        <f>ROUND(F23/(12-D23),4)</f>
        <v>0</v>
      </c>
      <c r="F23" s="63"/>
      <c r="G23" s="35"/>
      <c r="H23" s="30"/>
      <c r="I23" s="22"/>
      <c r="J23" s="22"/>
    </row>
    <row r="24" spans="1:10" hidden="1" x14ac:dyDescent="0.2">
      <c r="A24" s="168" t="s">
        <v>51</v>
      </c>
      <c r="B24" s="169"/>
      <c r="C24" s="169"/>
      <c r="D24" s="169"/>
      <c r="E24" s="169"/>
      <c r="F24" s="169"/>
      <c r="G24" s="169"/>
      <c r="H24" s="29">
        <f>SUM(H20:H22)</f>
        <v>0</v>
      </c>
      <c r="I24" s="21">
        <f>SUM(I20:I22)</f>
        <v>0</v>
      </c>
      <c r="J24" s="21">
        <f>SUM(H24:I24)</f>
        <v>0</v>
      </c>
    </row>
    <row r="25" spans="1:10" hidden="1" x14ac:dyDescent="0.2">
      <c r="A25" s="168"/>
      <c r="B25" s="169"/>
      <c r="C25" s="169"/>
      <c r="D25" s="169"/>
      <c r="E25" s="169"/>
      <c r="F25" s="169"/>
      <c r="G25" s="184"/>
      <c r="H25" s="29"/>
      <c r="I25" s="21"/>
      <c r="J25" s="21"/>
    </row>
    <row r="26" spans="1:10" ht="12.75" x14ac:dyDescent="0.2">
      <c r="A26" s="160" t="s">
        <v>105</v>
      </c>
      <c r="B26" s="161"/>
      <c r="C26" s="161"/>
      <c r="D26" s="161"/>
      <c r="E26" s="161"/>
      <c r="F26" s="161"/>
      <c r="G26" s="161"/>
      <c r="H26" s="30"/>
      <c r="I26" s="22"/>
      <c r="J26" s="22"/>
    </row>
    <row r="27" spans="1:10" ht="33.75" x14ac:dyDescent="0.2">
      <c r="A27" s="56" t="s">
        <v>42</v>
      </c>
      <c r="B27" s="55" t="s">
        <v>41</v>
      </c>
      <c r="C27" s="55" t="s">
        <v>52</v>
      </c>
      <c r="D27" s="55" t="s">
        <v>79</v>
      </c>
      <c r="E27" s="55" t="s">
        <v>78</v>
      </c>
      <c r="F27" s="55" t="s">
        <v>72</v>
      </c>
      <c r="G27" s="55" t="s">
        <v>43</v>
      </c>
      <c r="H27" s="31"/>
      <c r="I27" s="23"/>
      <c r="J27" s="23"/>
    </row>
    <row r="28" spans="1:10" x14ac:dyDescent="0.2">
      <c r="A28" s="24"/>
      <c r="B28" s="14"/>
      <c r="C28" s="17">
        <v>0</v>
      </c>
      <c r="D28" s="14"/>
      <c r="E28" s="18">
        <v>0</v>
      </c>
      <c r="F28" s="61">
        <f>D28*E28</f>
        <v>0</v>
      </c>
      <c r="G28" s="13"/>
      <c r="H28" s="30">
        <f>ROUND(C28*E28,0)</f>
        <v>0</v>
      </c>
      <c r="I28" s="22">
        <v>0</v>
      </c>
      <c r="J28" s="22">
        <f>SUM(H28:I28)</f>
        <v>0</v>
      </c>
    </row>
    <row r="29" spans="1:10" x14ac:dyDescent="0.2">
      <c r="A29" s="24"/>
      <c r="B29" s="14"/>
      <c r="C29" s="17">
        <v>0</v>
      </c>
      <c r="D29" s="14"/>
      <c r="E29" s="18">
        <v>0</v>
      </c>
      <c r="F29" s="61">
        <f>D29*E29</f>
        <v>0</v>
      </c>
      <c r="G29" s="13"/>
      <c r="H29" s="30">
        <f>ROUND(C29*E29,0)</f>
        <v>0</v>
      </c>
      <c r="I29" s="22">
        <v>0</v>
      </c>
      <c r="J29" s="22">
        <f>SUM(H29:I29)</f>
        <v>0</v>
      </c>
    </row>
    <row r="30" spans="1:10" x14ac:dyDescent="0.2">
      <c r="A30" s="24"/>
      <c r="B30" s="14"/>
      <c r="C30" s="17">
        <v>0</v>
      </c>
      <c r="D30" s="14"/>
      <c r="E30" s="18">
        <v>0</v>
      </c>
      <c r="F30" s="61">
        <f>D30*E30</f>
        <v>0</v>
      </c>
      <c r="G30" s="13"/>
      <c r="H30" s="30">
        <f>ROUND(C30*E30,0)</f>
        <v>0</v>
      </c>
      <c r="I30" s="22">
        <v>0</v>
      </c>
      <c r="J30" s="22">
        <f>SUM(H30:I30)</f>
        <v>0</v>
      </c>
    </row>
    <row r="31" spans="1:10" x14ac:dyDescent="0.2">
      <c r="A31" s="24"/>
      <c r="B31" s="14"/>
      <c r="C31" s="17">
        <v>0</v>
      </c>
      <c r="D31" s="14"/>
      <c r="E31" s="18">
        <v>0</v>
      </c>
      <c r="F31" s="61">
        <f>D31*E31</f>
        <v>0</v>
      </c>
      <c r="G31" s="13"/>
      <c r="H31" s="30">
        <f>ROUND(C31*E31,0)</f>
        <v>0</v>
      </c>
      <c r="I31" s="22">
        <v>0</v>
      </c>
      <c r="J31" s="22">
        <f>SUM(H31:I31)</f>
        <v>0</v>
      </c>
    </row>
    <row r="32" spans="1:10" x14ac:dyDescent="0.2">
      <c r="A32" s="129" t="s">
        <v>90</v>
      </c>
      <c r="B32" s="130"/>
      <c r="C32" s="130"/>
      <c r="D32" s="130"/>
      <c r="E32" s="130"/>
      <c r="F32" s="130"/>
      <c r="G32" s="130"/>
      <c r="H32" s="29">
        <f>SUM(H28:H31)</f>
        <v>0</v>
      </c>
      <c r="I32" s="21">
        <f>SUM(I28:I31)</f>
        <v>0</v>
      </c>
      <c r="J32" s="21">
        <f>SUM(H32:I32)</f>
        <v>0</v>
      </c>
    </row>
    <row r="33" spans="1:10" x14ac:dyDescent="0.2">
      <c r="A33" s="129"/>
      <c r="B33" s="130"/>
      <c r="C33" s="130"/>
      <c r="D33" s="130"/>
      <c r="E33" s="130"/>
      <c r="F33" s="130"/>
      <c r="G33" s="146"/>
      <c r="H33" s="29"/>
      <c r="I33" s="21"/>
      <c r="J33" s="21"/>
    </row>
    <row r="34" spans="1:10" ht="12.75" hidden="1" x14ac:dyDescent="0.2">
      <c r="A34" s="150" t="s">
        <v>49</v>
      </c>
      <c r="B34" s="151"/>
      <c r="C34" s="151"/>
      <c r="D34" s="151"/>
      <c r="E34" s="151"/>
      <c r="F34" s="151"/>
      <c r="G34" s="151"/>
      <c r="H34" s="30"/>
      <c r="I34" s="22"/>
      <c r="J34" s="22"/>
    </row>
    <row r="35" spans="1:10" hidden="1" x14ac:dyDescent="0.2">
      <c r="A35" s="138" t="s">
        <v>35</v>
      </c>
      <c r="B35" s="139"/>
      <c r="C35" s="139"/>
      <c r="D35" s="139"/>
      <c r="E35" s="139"/>
      <c r="F35" s="139"/>
      <c r="G35" s="139"/>
      <c r="H35" s="30">
        <v>0</v>
      </c>
      <c r="I35" s="22">
        <v>0</v>
      </c>
      <c r="J35" s="22">
        <f>SUM(H35:I35)</f>
        <v>0</v>
      </c>
    </row>
    <row r="36" spans="1:10" hidden="1" x14ac:dyDescent="0.2">
      <c r="A36" s="129" t="s">
        <v>0</v>
      </c>
      <c r="B36" s="130"/>
      <c r="C36" s="130"/>
      <c r="D36" s="130"/>
      <c r="E36" s="130"/>
      <c r="F36" s="130"/>
      <c r="G36" s="130"/>
      <c r="H36" s="29">
        <f>SUM(H35:H35)</f>
        <v>0</v>
      </c>
      <c r="I36" s="21">
        <f>SUM(I35:I35)</f>
        <v>0</v>
      </c>
      <c r="J36" s="21">
        <f>SUM(H36:I36)</f>
        <v>0</v>
      </c>
    </row>
    <row r="37" spans="1:10" hidden="1" x14ac:dyDescent="0.2">
      <c r="A37" s="129"/>
      <c r="B37" s="130"/>
      <c r="C37" s="130"/>
      <c r="D37" s="130"/>
      <c r="E37" s="130"/>
      <c r="F37" s="130"/>
      <c r="G37" s="130"/>
      <c r="H37" s="30"/>
      <c r="I37" s="22"/>
      <c r="J37" s="22"/>
    </row>
    <row r="38" spans="1:10" ht="12.75" x14ac:dyDescent="0.2">
      <c r="A38" s="150" t="s">
        <v>50</v>
      </c>
      <c r="B38" s="151"/>
      <c r="C38" s="151"/>
      <c r="D38" s="151"/>
      <c r="E38" s="151"/>
      <c r="F38" s="151"/>
      <c r="G38" s="151"/>
      <c r="H38" s="30"/>
      <c r="I38" s="22"/>
      <c r="J38" s="22"/>
    </row>
    <row r="39" spans="1:10" x14ac:dyDescent="0.2">
      <c r="A39" s="138" t="s">
        <v>1</v>
      </c>
      <c r="B39" s="139"/>
      <c r="C39" s="139"/>
      <c r="D39" s="139"/>
      <c r="E39" s="139"/>
      <c r="F39" s="139"/>
      <c r="G39" s="139"/>
      <c r="H39" s="30">
        <v>0</v>
      </c>
      <c r="I39" s="22">
        <v>0</v>
      </c>
      <c r="J39" s="22">
        <f>SUM(H39:I39)</f>
        <v>0</v>
      </c>
    </row>
    <row r="40" spans="1:10" x14ac:dyDescent="0.2">
      <c r="A40" s="138" t="s">
        <v>29</v>
      </c>
      <c r="B40" s="139"/>
      <c r="C40" s="139"/>
      <c r="D40" s="139"/>
      <c r="E40" s="139"/>
      <c r="F40" s="139"/>
      <c r="G40" s="139"/>
      <c r="H40" s="30">
        <v>0</v>
      </c>
      <c r="I40" s="22">
        <v>0</v>
      </c>
      <c r="J40" s="22">
        <f>SUM(H40:I40)</f>
        <v>0</v>
      </c>
    </row>
    <row r="41" spans="1:10" x14ac:dyDescent="0.2">
      <c r="A41" s="138" t="s">
        <v>30</v>
      </c>
      <c r="B41" s="139"/>
      <c r="C41" s="139"/>
      <c r="D41" s="139"/>
      <c r="E41" s="139"/>
      <c r="F41" s="139"/>
      <c r="G41" s="139"/>
      <c r="H41" s="30">
        <v>0</v>
      </c>
      <c r="I41" s="22">
        <v>0</v>
      </c>
      <c r="J41" s="22">
        <f>SUM(H41:I41)</f>
        <v>0</v>
      </c>
    </row>
    <row r="42" spans="1:10" x14ac:dyDescent="0.2">
      <c r="A42" s="129" t="s">
        <v>2</v>
      </c>
      <c r="B42" s="130"/>
      <c r="C42" s="130"/>
      <c r="D42" s="130"/>
      <c r="E42" s="130"/>
      <c r="F42" s="130"/>
      <c r="G42" s="130"/>
      <c r="H42" s="29">
        <f>SUM(H39:H41)</f>
        <v>0</v>
      </c>
      <c r="I42" s="21">
        <f>SUM(I39:I41)</f>
        <v>0</v>
      </c>
      <c r="J42" s="21">
        <f>SUM(H42:I42)</f>
        <v>0</v>
      </c>
    </row>
    <row r="43" spans="1:10" x14ac:dyDescent="0.2">
      <c r="A43" s="129"/>
      <c r="B43" s="130"/>
      <c r="C43" s="130"/>
      <c r="D43" s="130"/>
      <c r="E43" s="130"/>
      <c r="F43" s="130"/>
      <c r="G43" s="130"/>
      <c r="H43" s="29"/>
      <c r="I43" s="21"/>
      <c r="J43" s="21"/>
    </row>
    <row r="44" spans="1:10" ht="12.75" hidden="1" x14ac:dyDescent="0.2">
      <c r="A44" s="150" t="s">
        <v>71</v>
      </c>
      <c r="B44" s="151"/>
      <c r="C44" s="151"/>
      <c r="D44" s="151"/>
      <c r="E44" s="151"/>
      <c r="F44" s="151"/>
      <c r="G44" s="151"/>
      <c r="H44" s="29"/>
      <c r="I44" s="21"/>
      <c r="J44" s="21"/>
    </row>
    <row r="45" spans="1:10" hidden="1" x14ac:dyDescent="0.2">
      <c r="A45" s="138" t="s">
        <v>31</v>
      </c>
      <c r="B45" s="139"/>
      <c r="C45" s="139"/>
      <c r="D45" s="139"/>
      <c r="E45" s="139"/>
      <c r="F45" s="139"/>
      <c r="G45" s="139"/>
      <c r="H45" s="30">
        <v>0</v>
      </c>
      <c r="I45" s="22">
        <v>0</v>
      </c>
      <c r="J45" s="22">
        <f>SUM(H45:I45)</f>
        <v>0</v>
      </c>
    </row>
    <row r="46" spans="1:10" hidden="1" x14ac:dyDescent="0.2">
      <c r="A46" s="138" t="s">
        <v>31</v>
      </c>
      <c r="B46" s="139"/>
      <c r="C46" s="139"/>
      <c r="D46" s="139"/>
      <c r="E46" s="139"/>
      <c r="F46" s="139"/>
      <c r="G46" s="139"/>
      <c r="H46" s="30">
        <v>0</v>
      </c>
      <c r="I46" s="22">
        <v>0</v>
      </c>
      <c r="J46" s="22">
        <f>SUM(H46:I46)</f>
        <v>0</v>
      </c>
    </row>
    <row r="47" spans="1:10" hidden="1" x14ac:dyDescent="0.2">
      <c r="A47" s="129" t="s">
        <v>32</v>
      </c>
      <c r="B47" s="130"/>
      <c r="C47" s="130"/>
      <c r="D47" s="130"/>
      <c r="E47" s="130"/>
      <c r="F47" s="130"/>
      <c r="G47" s="130"/>
      <c r="H47" s="29">
        <f>SUM(H45:H46)</f>
        <v>0</v>
      </c>
      <c r="I47" s="21">
        <f>SUM(I45:I46)</f>
        <v>0</v>
      </c>
      <c r="J47" s="21">
        <f>SUM(H47:I47)</f>
        <v>0</v>
      </c>
    </row>
    <row r="48" spans="1:10" hidden="1" x14ac:dyDescent="0.2">
      <c r="A48" s="138"/>
      <c r="B48" s="139"/>
      <c r="C48" s="139"/>
      <c r="D48" s="139"/>
      <c r="E48" s="139"/>
      <c r="F48" s="139"/>
      <c r="G48" s="139"/>
      <c r="H48" s="30"/>
      <c r="I48" s="22"/>
      <c r="J48" s="22"/>
    </row>
    <row r="49" spans="1:30" x14ac:dyDescent="0.2">
      <c r="A49" s="166" t="s">
        <v>47</v>
      </c>
      <c r="B49" s="167"/>
      <c r="C49" s="167"/>
      <c r="D49" s="167"/>
      <c r="E49" s="167"/>
      <c r="F49" s="167"/>
      <c r="G49" s="167"/>
      <c r="H49" s="126">
        <f>SUM(H47,H42,H36,H32,H24,H16)</f>
        <v>0</v>
      </c>
      <c r="I49" s="123">
        <f>SUM(I47,I42,I36,I32,I24,I16)</f>
        <v>0</v>
      </c>
      <c r="J49" s="123">
        <f>SUM(H49:I49)</f>
        <v>0</v>
      </c>
    </row>
    <row r="50" spans="1:30" ht="12" customHeight="1" x14ac:dyDescent="0.2">
      <c r="A50" s="138"/>
      <c r="B50" s="139"/>
      <c r="C50" s="139"/>
      <c r="D50" s="139"/>
      <c r="E50" s="139"/>
      <c r="F50" s="139"/>
      <c r="G50" s="139"/>
      <c r="H50" s="30"/>
      <c r="I50" s="22"/>
      <c r="J50" s="22"/>
    </row>
    <row r="51" spans="1:30" ht="13.5" x14ac:dyDescent="0.2">
      <c r="A51" s="131" t="s">
        <v>63</v>
      </c>
      <c r="B51" s="132"/>
      <c r="C51" s="132"/>
      <c r="D51" s="132"/>
      <c r="E51" s="132"/>
      <c r="F51" s="132"/>
      <c r="G51" s="132"/>
      <c r="H51" s="41"/>
      <c r="I51" s="48"/>
      <c r="J51" s="48"/>
    </row>
    <row r="52" spans="1:30" hidden="1" x14ac:dyDescent="0.2">
      <c r="A52" s="135" t="s">
        <v>87</v>
      </c>
      <c r="B52" s="136"/>
      <c r="C52" s="136"/>
      <c r="D52" s="136"/>
      <c r="E52" s="136"/>
      <c r="F52" s="19">
        <v>0.39</v>
      </c>
      <c r="G52" s="15"/>
      <c r="H52" s="33">
        <f>ROUND(F52*H16,0)</f>
        <v>0</v>
      </c>
      <c r="I52" s="26">
        <f>ROUND(F52*I16,0)</f>
        <v>0</v>
      </c>
      <c r="J52" s="26">
        <f t="shared" ref="J52:J58" si="0">SUM(H52:I52)</f>
        <v>0</v>
      </c>
    </row>
    <row r="53" spans="1:30" hidden="1" x14ac:dyDescent="0.2">
      <c r="A53" s="135" t="s">
        <v>73</v>
      </c>
      <c r="B53" s="136"/>
      <c r="C53" s="136"/>
      <c r="D53" s="136"/>
      <c r="E53" s="136"/>
      <c r="F53" s="19">
        <v>0.2422</v>
      </c>
      <c r="G53" s="15"/>
      <c r="H53" s="33">
        <f>ROUND(F53*H24,0)</f>
        <v>0</v>
      </c>
      <c r="I53" s="26">
        <f>ROUND(F53*I24,0)</f>
        <v>0</v>
      </c>
      <c r="J53" s="26">
        <f t="shared" si="0"/>
        <v>0</v>
      </c>
    </row>
    <row r="54" spans="1:30" x14ac:dyDescent="0.2">
      <c r="A54" s="135" t="s">
        <v>88</v>
      </c>
      <c r="B54" s="136"/>
      <c r="C54" s="136"/>
      <c r="D54" s="136"/>
      <c r="E54" s="136"/>
      <c r="F54" s="19">
        <v>0.46</v>
      </c>
      <c r="G54" s="15"/>
      <c r="H54" s="33">
        <f>ROUND(F54*H32,0)</f>
        <v>0</v>
      </c>
      <c r="I54" s="26">
        <f>ROUND(F54*I32,0)</f>
        <v>0</v>
      </c>
      <c r="J54" s="26">
        <f>SUM(H54:I54)</f>
        <v>0</v>
      </c>
    </row>
    <row r="55" spans="1:30" s="2" customFormat="1" hidden="1" x14ac:dyDescent="0.2">
      <c r="A55" s="135" t="s">
        <v>74</v>
      </c>
      <c r="B55" s="136"/>
      <c r="C55" s="136"/>
      <c r="D55" s="136"/>
      <c r="E55" s="136"/>
      <c r="F55" s="19">
        <v>1.1100000000000001</v>
      </c>
      <c r="G55" s="15"/>
      <c r="H55" s="33">
        <f>ROUND(F55*H36,0)</f>
        <v>0</v>
      </c>
      <c r="I55" s="26">
        <f>ROUND(F55*I36,0)</f>
        <v>0</v>
      </c>
      <c r="J55" s="26">
        <f t="shared" si="0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">
      <c r="A56" s="135" t="s">
        <v>75</v>
      </c>
      <c r="B56" s="136"/>
      <c r="C56" s="136"/>
      <c r="D56" s="136"/>
      <c r="E56" s="136"/>
      <c r="F56" s="19">
        <v>8.1500000000000003E-2</v>
      </c>
      <c r="G56" s="15"/>
      <c r="H56" s="33">
        <f>ROUND(F56*H42,0)</f>
        <v>0</v>
      </c>
      <c r="I56" s="26">
        <f>ROUND(F56*I42,0)</f>
        <v>0</v>
      </c>
      <c r="J56" s="26">
        <f t="shared" si="0"/>
        <v>0</v>
      </c>
    </row>
    <row r="57" spans="1:30" hidden="1" x14ac:dyDescent="0.2">
      <c r="A57" s="135" t="s">
        <v>76</v>
      </c>
      <c r="B57" s="136"/>
      <c r="C57" s="136"/>
      <c r="D57" s="136"/>
      <c r="E57" s="136"/>
      <c r="F57" s="19">
        <v>5.0000000000000001E-3</v>
      </c>
      <c r="G57" s="15"/>
      <c r="H57" s="33">
        <f>ROUND(F57*H47,0)</f>
        <v>0</v>
      </c>
      <c r="I57" s="26">
        <f>ROUND(F57*I47,0)</f>
        <v>0</v>
      </c>
      <c r="J57" s="26">
        <f t="shared" si="0"/>
        <v>0</v>
      </c>
    </row>
    <row r="58" spans="1:30" x14ac:dyDescent="0.2">
      <c r="A58" s="129" t="s">
        <v>3</v>
      </c>
      <c r="B58" s="130"/>
      <c r="C58" s="130"/>
      <c r="D58" s="130"/>
      <c r="E58" s="130"/>
      <c r="F58" s="130"/>
      <c r="G58" s="130"/>
      <c r="H58" s="34">
        <f>SUM(H52:H57)</f>
        <v>0</v>
      </c>
      <c r="I58" s="27">
        <f>SUM(I52:I57)</f>
        <v>0</v>
      </c>
      <c r="J58" s="27">
        <f t="shared" si="0"/>
        <v>0</v>
      </c>
    </row>
    <row r="59" spans="1:30" x14ac:dyDescent="0.2">
      <c r="A59" s="138"/>
      <c r="B59" s="139"/>
      <c r="C59" s="139"/>
      <c r="D59" s="139"/>
      <c r="E59" s="139"/>
      <c r="F59" s="139"/>
      <c r="G59" s="139"/>
      <c r="H59" s="30"/>
      <c r="I59" s="22"/>
      <c r="J59" s="22"/>
    </row>
    <row r="60" spans="1:30" ht="13.5" x14ac:dyDescent="0.2">
      <c r="A60" s="131" t="s">
        <v>55</v>
      </c>
      <c r="B60" s="132"/>
      <c r="C60" s="132"/>
      <c r="D60" s="132"/>
      <c r="E60" s="132"/>
      <c r="F60" s="132"/>
      <c r="G60" s="132"/>
      <c r="H60" s="41"/>
      <c r="I60" s="48"/>
      <c r="J60" s="48"/>
    </row>
    <row r="61" spans="1:30" x14ac:dyDescent="0.2">
      <c r="A61" s="138" t="s">
        <v>4</v>
      </c>
      <c r="B61" s="139"/>
      <c r="C61" s="139"/>
      <c r="D61" s="139"/>
      <c r="E61" s="139"/>
      <c r="F61" s="139"/>
      <c r="G61" s="139"/>
      <c r="H61" s="30">
        <v>0</v>
      </c>
      <c r="I61" s="22">
        <v>0</v>
      </c>
      <c r="J61" s="22">
        <f>SUM(H61:I61)</f>
        <v>0</v>
      </c>
    </row>
    <row r="62" spans="1:30" x14ac:dyDescent="0.2">
      <c r="A62" s="138" t="s">
        <v>4</v>
      </c>
      <c r="B62" s="139"/>
      <c r="C62" s="139"/>
      <c r="D62" s="139"/>
      <c r="E62" s="139"/>
      <c r="F62" s="139"/>
      <c r="G62" s="139"/>
      <c r="H62" s="30">
        <v>0</v>
      </c>
      <c r="I62" s="22">
        <v>0</v>
      </c>
      <c r="J62" s="22">
        <f>SUM(H62:I62)</f>
        <v>0</v>
      </c>
    </row>
    <row r="63" spans="1:30" x14ac:dyDescent="0.2">
      <c r="A63" s="129" t="s">
        <v>5</v>
      </c>
      <c r="B63" s="130"/>
      <c r="C63" s="130"/>
      <c r="D63" s="130"/>
      <c r="E63" s="130"/>
      <c r="F63" s="130"/>
      <c r="G63" s="130"/>
      <c r="H63" s="29">
        <f>SUM(H61:H62)</f>
        <v>0</v>
      </c>
      <c r="I63" s="21">
        <f>SUM(I61:I62)</f>
        <v>0</v>
      </c>
      <c r="J63" s="21">
        <f>SUM(H63:I63)</f>
        <v>0</v>
      </c>
    </row>
    <row r="64" spans="1:30" x14ac:dyDescent="0.2">
      <c r="A64" s="138"/>
      <c r="B64" s="139"/>
      <c r="C64" s="139"/>
      <c r="D64" s="139"/>
      <c r="E64" s="139"/>
      <c r="F64" s="139"/>
      <c r="G64" s="139"/>
      <c r="H64" s="30"/>
      <c r="I64" s="22"/>
      <c r="J64" s="22"/>
    </row>
    <row r="65" spans="1:10" ht="13.5" x14ac:dyDescent="0.2">
      <c r="A65" s="149" t="s">
        <v>98</v>
      </c>
      <c r="B65" s="137"/>
      <c r="C65" s="137"/>
      <c r="D65" s="137"/>
      <c r="E65" s="137"/>
      <c r="F65" s="137"/>
      <c r="G65" s="137"/>
      <c r="H65" s="41"/>
      <c r="I65" s="48"/>
      <c r="J65" s="48"/>
    </row>
    <row r="66" spans="1:10" x14ac:dyDescent="0.2">
      <c r="A66" s="138" t="s">
        <v>22</v>
      </c>
      <c r="B66" s="139"/>
      <c r="C66" s="139"/>
      <c r="D66" s="139"/>
      <c r="E66" s="139"/>
      <c r="F66" s="139"/>
      <c r="G66" s="139"/>
      <c r="H66" s="30">
        <v>0</v>
      </c>
      <c r="I66" s="22">
        <v>0</v>
      </c>
      <c r="J66" s="22">
        <f>SUM(H66:I66)</f>
        <v>0</v>
      </c>
    </row>
    <row r="67" spans="1:10" x14ac:dyDescent="0.2">
      <c r="A67" s="138" t="s">
        <v>22</v>
      </c>
      <c r="B67" s="139"/>
      <c r="C67" s="139"/>
      <c r="D67" s="139"/>
      <c r="E67" s="139"/>
      <c r="F67" s="139"/>
      <c r="G67" s="139"/>
      <c r="H67" s="30">
        <v>0</v>
      </c>
      <c r="I67" s="22">
        <v>0</v>
      </c>
      <c r="J67" s="22">
        <f>SUM(H67:I67)</f>
        <v>0</v>
      </c>
    </row>
    <row r="68" spans="1:10" x14ac:dyDescent="0.2">
      <c r="A68" s="129" t="s">
        <v>57</v>
      </c>
      <c r="B68" s="130"/>
      <c r="C68" s="130"/>
      <c r="D68" s="130"/>
      <c r="E68" s="130"/>
      <c r="F68" s="130"/>
      <c r="G68" s="130"/>
      <c r="H68" s="29">
        <f>SUM(H66:H67)</f>
        <v>0</v>
      </c>
      <c r="I68" s="21">
        <f>SUM(I66:I67)</f>
        <v>0</v>
      </c>
      <c r="J68" s="21">
        <f>SUM(H68:I68)</f>
        <v>0</v>
      </c>
    </row>
    <row r="69" spans="1:10" x14ac:dyDescent="0.2">
      <c r="A69" s="129"/>
      <c r="B69" s="130"/>
      <c r="C69" s="130"/>
      <c r="D69" s="130"/>
      <c r="E69" s="130"/>
      <c r="F69" s="130"/>
      <c r="G69" s="130"/>
      <c r="H69" s="29"/>
      <c r="I69" s="21"/>
      <c r="J69" s="21"/>
    </row>
    <row r="70" spans="1:10" ht="13.5" x14ac:dyDescent="0.2">
      <c r="A70" s="133" t="s">
        <v>64</v>
      </c>
      <c r="B70" s="137"/>
      <c r="C70" s="137"/>
      <c r="D70" s="137"/>
      <c r="E70" s="137"/>
      <c r="F70" s="137"/>
      <c r="G70" s="137"/>
      <c r="H70" s="49"/>
      <c r="I70" s="50"/>
      <c r="J70" s="50"/>
    </row>
    <row r="71" spans="1:10" x14ac:dyDescent="0.2">
      <c r="A71" s="138" t="s">
        <v>23</v>
      </c>
      <c r="B71" s="139"/>
      <c r="C71" s="139"/>
      <c r="D71" s="139"/>
      <c r="E71" s="139"/>
      <c r="F71" s="139"/>
      <c r="G71" s="139"/>
      <c r="H71" s="30">
        <v>0</v>
      </c>
      <c r="I71" s="22">
        <v>0</v>
      </c>
      <c r="J71" s="22">
        <f>SUM(H71:I71)</f>
        <v>0</v>
      </c>
    </row>
    <row r="72" spans="1:10" x14ac:dyDescent="0.2">
      <c r="A72" s="138" t="s">
        <v>23</v>
      </c>
      <c r="B72" s="139"/>
      <c r="C72" s="139"/>
      <c r="D72" s="139"/>
      <c r="E72" s="139"/>
      <c r="F72" s="139"/>
      <c r="G72" s="139"/>
      <c r="H72" s="30">
        <v>0</v>
      </c>
      <c r="I72" s="22">
        <v>0</v>
      </c>
      <c r="J72" s="22">
        <f>SUM(H72:I72)</f>
        <v>0</v>
      </c>
    </row>
    <row r="73" spans="1:10" x14ac:dyDescent="0.2">
      <c r="A73" s="129" t="s">
        <v>56</v>
      </c>
      <c r="B73" s="130"/>
      <c r="C73" s="130"/>
      <c r="D73" s="130"/>
      <c r="E73" s="130"/>
      <c r="F73" s="130"/>
      <c r="G73" s="130"/>
      <c r="H73" s="29">
        <f>SUM(H71:H72)</f>
        <v>0</v>
      </c>
      <c r="I73" s="21">
        <f>SUM(I71:I72)</f>
        <v>0</v>
      </c>
      <c r="J73" s="21">
        <f>SUM(H73:I73)</f>
        <v>0</v>
      </c>
    </row>
    <row r="74" spans="1:10" x14ac:dyDescent="0.2">
      <c r="A74" s="138"/>
      <c r="B74" s="139"/>
      <c r="C74" s="139"/>
      <c r="D74" s="139"/>
      <c r="E74" s="139"/>
      <c r="F74" s="139"/>
      <c r="G74" s="139"/>
      <c r="H74" s="30"/>
      <c r="I74" s="22"/>
      <c r="J74" s="22"/>
    </row>
    <row r="75" spans="1:10" ht="13.5" x14ac:dyDescent="0.2">
      <c r="A75" s="133" t="s">
        <v>65</v>
      </c>
      <c r="B75" s="137"/>
      <c r="C75" s="137"/>
      <c r="D75" s="137"/>
      <c r="E75" s="137"/>
      <c r="F75" s="137"/>
      <c r="G75" s="137"/>
      <c r="H75" s="41"/>
      <c r="I75" s="48"/>
      <c r="J75" s="48"/>
    </row>
    <row r="76" spans="1:10" x14ac:dyDescent="0.2">
      <c r="A76" s="138" t="s">
        <v>24</v>
      </c>
      <c r="B76" s="139"/>
      <c r="C76" s="139"/>
      <c r="D76" s="139"/>
      <c r="E76" s="139"/>
      <c r="F76" s="139"/>
      <c r="G76" s="139"/>
      <c r="H76" s="30">
        <v>0</v>
      </c>
      <c r="I76" s="22">
        <v>0</v>
      </c>
      <c r="J76" s="22">
        <f>SUM(H76:I76)</f>
        <v>0</v>
      </c>
    </row>
    <row r="77" spans="1:10" x14ac:dyDescent="0.2">
      <c r="A77" s="138" t="s">
        <v>25</v>
      </c>
      <c r="B77" s="139"/>
      <c r="C77" s="139"/>
      <c r="D77" s="139"/>
      <c r="E77" s="139"/>
      <c r="F77" s="139"/>
      <c r="G77" s="139"/>
      <c r="H77" s="30">
        <v>0</v>
      </c>
      <c r="I77" s="22">
        <v>0</v>
      </c>
      <c r="J77" s="22">
        <f>SUM(H77:I77)</f>
        <v>0</v>
      </c>
    </row>
    <row r="78" spans="1:10" x14ac:dyDescent="0.2">
      <c r="A78" s="129" t="s">
        <v>6</v>
      </c>
      <c r="B78" s="130"/>
      <c r="C78" s="130"/>
      <c r="D78" s="130"/>
      <c r="E78" s="130"/>
      <c r="F78" s="130"/>
      <c r="G78" s="130"/>
      <c r="H78" s="29">
        <f>SUM(H76:H77)</f>
        <v>0</v>
      </c>
      <c r="I78" s="21">
        <f>SUM(I76:I77)</f>
        <v>0</v>
      </c>
      <c r="J78" s="21">
        <f>SUM(H78:I78)</f>
        <v>0</v>
      </c>
    </row>
    <row r="79" spans="1:10" x14ac:dyDescent="0.2">
      <c r="A79" s="129"/>
      <c r="B79" s="130"/>
      <c r="C79" s="130"/>
      <c r="D79" s="130"/>
      <c r="E79" s="130"/>
      <c r="F79" s="130"/>
      <c r="G79" s="130"/>
      <c r="H79" s="30"/>
      <c r="I79" s="22"/>
      <c r="J79" s="22"/>
    </row>
    <row r="80" spans="1:10" ht="13.5" x14ac:dyDescent="0.2">
      <c r="A80" s="133" t="s">
        <v>66</v>
      </c>
      <c r="B80" s="134"/>
      <c r="C80" s="134"/>
      <c r="D80" s="134"/>
      <c r="E80" s="134"/>
      <c r="F80" s="134"/>
      <c r="G80" s="134"/>
      <c r="H80" s="41"/>
      <c r="I80" s="48"/>
      <c r="J80" s="48"/>
    </row>
    <row r="81" spans="1:10" x14ac:dyDescent="0.2">
      <c r="A81" s="138" t="s">
        <v>7</v>
      </c>
      <c r="B81" s="139"/>
      <c r="C81" s="139"/>
      <c r="D81" s="139"/>
      <c r="E81" s="139"/>
      <c r="F81" s="139"/>
      <c r="G81" s="139"/>
      <c r="H81" s="30">
        <v>0</v>
      </c>
      <c r="I81" s="22">
        <v>0</v>
      </c>
      <c r="J81" s="22">
        <f>SUM(H81:I81)</f>
        <v>0</v>
      </c>
    </row>
    <row r="82" spans="1:10" x14ac:dyDescent="0.2">
      <c r="A82" s="138" t="s">
        <v>80</v>
      </c>
      <c r="B82" s="139"/>
      <c r="C82" s="139"/>
      <c r="D82" s="139"/>
      <c r="E82" s="139"/>
      <c r="F82" s="139"/>
      <c r="G82" s="139"/>
      <c r="H82" s="30">
        <v>0</v>
      </c>
      <c r="I82" s="22">
        <v>0</v>
      </c>
      <c r="J82" s="22">
        <f>SUM(H82:I82)</f>
        <v>0</v>
      </c>
    </row>
    <row r="83" spans="1:10" x14ac:dyDescent="0.2">
      <c r="A83" s="138" t="s">
        <v>8</v>
      </c>
      <c r="B83" s="139"/>
      <c r="C83" s="139"/>
      <c r="D83" s="139"/>
      <c r="E83" s="139"/>
      <c r="F83" s="139"/>
      <c r="G83" s="139"/>
      <c r="H83" s="30">
        <v>0</v>
      </c>
      <c r="I83" s="22">
        <v>0</v>
      </c>
      <c r="J83" s="22">
        <f>SUM(H83:I83)</f>
        <v>0</v>
      </c>
    </row>
    <row r="84" spans="1:10" x14ac:dyDescent="0.2">
      <c r="A84" s="138" t="s">
        <v>8</v>
      </c>
      <c r="B84" s="139"/>
      <c r="C84" s="139"/>
      <c r="D84" s="139"/>
      <c r="E84" s="139"/>
      <c r="F84" s="139"/>
      <c r="G84" s="139"/>
      <c r="H84" s="30">
        <v>0</v>
      </c>
      <c r="I84" s="22">
        <v>0</v>
      </c>
      <c r="J84" s="22">
        <f>SUM(H84:I84)</f>
        <v>0</v>
      </c>
    </row>
    <row r="85" spans="1:10" x14ac:dyDescent="0.2">
      <c r="A85" s="129" t="s">
        <v>9</v>
      </c>
      <c r="B85" s="130"/>
      <c r="C85" s="130"/>
      <c r="D85" s="130"/>
      <c r="E85" s="130"/>
      <c r="F85" s="130"/>
      <c r="G85" s="130"/>
      <c r="H85" s="29">
        <f>SUM(H81:H84)</f>
        <v>0</v>
      </c>
      <c r="I85" s="21">
        <f>SUM(I81:I84)</f>
        <v>0</v>
      </c>
      <c r="J85" s="21">
        <f>SUM(H85:I85)</f>
        <v>0</v>
      </c>
    </row>
    <row r="86" spans="1:10" x14ac:dyDescent="0.2">
      <c r="A86" s="129"/>
      <c r="B86" s="130"/>
      <c r="C86" s="130"/>
      <c r="D86" s="130"/>
      <c r="E86" s="130"/>
      <c r="F86" s="130"/>
      <c r="G86" s="130"/>
      <c r="H86" s="30"/>
      <c r="I86" s="22"/>
      <c r="J86" s="22"/>
    </row>
    <row r="87" spans="1:10" ht="13.5" hidden="1" x14ac:dyDescent="0.2">
      <c r="A87" s="133" t="s">
        <v>67</v>
      </c>
      <c r="B87" s="137"/>
      <c r="C87" s="137"/>
      <c r="D87" s="137"/>
      <c r="E87" s="137"/>
      <c r="F87" s="137"/>
      <c r="G87" s="137"/>
      <c r="H87" s="41"/>
      <c r="I87" s="48"/>
      <c r="J87" s="48"/>
    </row>
    <row r="88" spans="1:10" hidden="1" x14ac:dyDescent="0.2">
      <c r="A88" s="129" t="s">
        <v>68</v>
      </c>
      <c r="B88" s="130"/>
      <c r="C88" s="130"/>
      <c r="D88" s="130"/>
      <c r="E88" s="130"/>
      <c r="F88" s="130"/>
      <c r="G88" s="130"/>
      <c r="H88" s="30">
        <v>0</v>
      </c>
      <c r="I88" s="22">
        <v>0</v>
      </c>
      <c r="J88" s="22">
        <f>SUM(H88:I88)</f>
        <v>0</v>
      </c>
    </row>
    <row r="89" spans="1:10" hidden="1" x14ac:dyDescent="0.2">
      <c r="A89" s="129" t="s">
        <v>68</v>
      </c>
      <c r="B89" s="130"/>
      <c r="C89" s="130"/>
      <c r="D89" s="130"/>
      <c r="E89" s="130"/>
      <c r="F89" s="130"/>
      <c r="G89" s="130"/>
      <c r="H89" s="30">
        <v>0</v>
      </c>
      <c r="I89" s="22">
        <v>0</v>
      </c>
      <c r="J89" s="22">
        <f>SUM(H89:I89)</f>
        <v>0</v>
      </c>
    </row>
    <row r="90" spans="1:10" hidden="1" x14ac:dyDescent="0.2">
      <c r="A90" s="129" t="s">
        <v>10</v>
      </c>
      <c r="B90" s="130"/>
      <c r="C90" s="130"/>
      <c r="D90" s="130"/>
      <c r="E90" s="130"/>
      <c r="F90" s="130"/>
      <c r="G90" s="130"/>
      <c r="H90" s="29">
        <f>SUM(H88:H89)</f>
        <v>0</v>
      </c>
      <c r="I90" s="21">
        <f>SUM(I88:I89)</f>
        <v>0</v>
      </c>
      <c r="J90" s="21">
        <f>SUM(H90:I90)</f>
        <v>0</v>
      </c>
    </row>
    <row r="91" spans="1:10" hidden="1" x14ac:dyDescent="0.2">
      <c r="A91" s="129"/>
      <c r="B91" s="130"/>
      <c r="C91" s="130"/>
      <c r="D91" s="130"/>
      <c r="E91" s="130"/>
      <c r="F91" s="130"/>
      <c r="G91" s="130"/>
      <c r="H91" s="29"/>
      <c r="I91" s="21"/>
      <c r="J91" s="21"/>
    </row>
    <row r="92" spans="1:10" ht="13.5" hidden="1" x14ac:dyDescent="0.2">
      <c r="A92" s="131" t="s">
        <v>58</v>
      </c>
      <c r="B92" s="132"/>
      <c r="C92" s="132"/>
      <c r="D92" s="132"/>
      <c r="E92" s="132"/>
      <c r="F92" s="132"/>
      <c r="G92" s="132"/>
      <c r="H92" s="51"/>
      <c r="I92" s="52"/>
      <c r="J92" s="52"/>
    </row>
    <row r="93" spans="1:10" hidden="1" x14ac:dyDescent="0.2">
      <c r="A93" s="138" t="s">
        <v>28</v>
      </c>
      <c r="B93" s="139"/>
      <c r="C93" s="139"/>
      <c r="D93" s="139"/>
      <c r="E93" s="139"/>
      <c r="F93" s="139"/>
      <c r="G93" s="139"/>
      <c r="H93" s="30">
        <v>0</v>
      </c>
      <c r="I93" s="22">
        <v>0</v>
      </c>
      <c r="J93" s="22">
        <f>SUM(H93:I93)</f>
        <v>0</v>
      </c>
    </row>
    <row r="94" spans="1:10" hidden="1" x14ac:dyDescent="0.2">
      <c r="A94" s="138" t="s">
        <v>28</v>
      </c>
      <c r="B94" s="139"/>
      <c r="C94" s="139"/>
      <c r="D94" s="139"/>
      <c r="E94" s="139"/>
      <c r="F94" s="139"/>
      <c r="G94" s="139"/>
      <c r="H94" s="30">
        <v>0</v>
      </c>
      <c r="I94" s="22">
        <v>0</v>
      </c>
      <c r="J94" s="22">
        <f>SUM(H94:I94)</f>
        <v>0</v>
      </c>
    </row>
    <row r="95" spans="1:10" hidden="1" x14ac:dyDescent="0.2">
      <c r="A95" s="138" t="s">
        <v>69</v>
      </c>
      <c r="B95" s="139"/>
      <c r="C95" s="139"/>
      <c r="D95" s="139"/>
      <c r="E95" s="139"/>
      <c r="F95" s="139"/>
      <c r="G95" s="139"/>
      <c r="H95" s="29">
        <f>SUM(H93:H94)</f>
        <v>0</v>
      </c>
      <c r="I95" s="21">
        <f>SUM(I93:I94)</f>
        <v>0</v>
      </c>
      <c r="J95" s="21">
        <f>SUM(H95:I95)</f>
        <v>0</v>
      </c>
    </row>
    <row r="96" spans="1:10" hidden="1" x14ac:dyDescent="0.2">
      <c r="A96" s="129"/>
      <c r="B96" s="130"/>
      <c r="C96" s="130"/>
      <c r="D96" s="130"/>
      <c r="E96" s="130"/>
      <c r="F96" s="130"/>
      <c r="G96" s="130"/>
      <c r="H96" s="29"/>
      <c r="I96" s="21"/>
      <c r="J96" s="21"/>
    </row>
    <row r="97" spans="1:10" ht="13.5" hidden="1" x14ac:dyDescent="0.2">
      <c r="A97" s="133" t="s">
        <v>70</v>
      </c>
      <c r="B97" s="137"/>
      <c r="C97" s="137"/>
      <c r="D97" s="137"/>
      <c r="E97" s="137"/>
      <c r="F97" s="137"/>
      <c r="G97" s="137"/>
      <c r="H97" s="51"/>
      <c r="I97" s="52"/>
      <c r="J97" s="52"/>
    </row>
    <row r="98" spans="1:10" hidden="1" x14ac:dyDescent="0.2">
      <c r="A98" s="138" t="s">
        <v>11</v>
      </c>
      <c r="B98" s="139"/>
      <c r="C98" s="139"/>
      <c r="D98" s="139"/>
      <c r="E98" s="139"/>
      <c r="F98" s="139"/>
      <c r="G98" s="139"/>
      <c r="H98" s="30">
        <v>0</v>
      </c>
      <c r="I98" s="22">
        <v>0</v>
      </c>
      <c r="J98" s="22">
        <f>SUM(H98:I98)</f>
        <v>0</v>
      </c>
    </row>
    <row r="99" spans="1:10" hidden="1" x14ac:dyDescent="0.2">
      <c r="A99" s="138" t="s">
        <v>11</v>
      </c>
      <c r="B99" s="139"/>
      <c r="C99" s="139"/>
      <c r="D99" s="139"/>
      <c r="E99" s="139"/>
      <c r="F99" s="139"/>
      <c r="G99" s="139"/>
      <c r="H99" s="30">
        <v>0</v>
      </c>
      <c r="I99" s="22">
        <v>0</v>
      </c>
      <c r="J99" s="22">
        <f>SUM(H99:I99)</f>
        <v>0</v>
      </c>
    </row>
    <row r="100" spans="1:10" hidden="1" x14ac:dyDescent="0.2">
      <c r="A100" s="129" t="s">
        <v>12</v>
      </c>
      <c r="B100" s="130"/>
      <c r="C100" s="130"/>
      <c r="D100" s="130"/>
      <c r="E100" s="130"/>
      <c r="F100" s="130"/>
      <c r="G100" s="130"/>
      <c r="H100" s="29">
        <f>SUM(H98:H99)</f>
        <v>0</v>
      </c>
      <c r="I100" s="21">
        <f>SUM(I98:I99)</f>
        <v>0</v>
      </c>
      <c r="J100" s="21">
        <f>SUM(H100:I100)</f>
        <v>0</v>
      </c>
    </row>
    <row r="101" spans="1:10" hidden="1" x14ac:dyDescent="0.2">
      <c r="A101" s="129"/>
      <c r="B101" s="130"/>
      <c r="C101" s="130"/>
      <c r="D101" s="130"/>
      <c r="E101" s="130"/>
      <c r="F101" s="130"/>
      <c r="G101" s="130"/>
      <c r="H101" s="29"/>
      <c r="I101" s="21"/>
      <c r="J101" s="21"/>
    </row>
    <row r="102" spans="1:10" ht="13.5" hidden="1" x14ac:dyDescent="0.2">
      <c r="A102" s="140" t="s">
        <v>94</v>
      </c>
      <c r="B102" s="137"/>
      <c r="C102" s="137"/>
      <c r="D102" s="137"/>
      <c r="E102" s="137"/>
      <c r="F102" s="137"/>
      <c r="G102" s="137"/>
      <c r="H102" s="51"/>
      <c r="I102" s="52"/>
      <c r="J102" s="52"/>
    </row>
    <row r="103" spans="1:10" hidden="1" x14ac:dyDescent="0.2">
      <c r="A103" s="138" t="s">
        <v>95</v>
      </c>
      <c r="B103" s="139"/>
      <c r="C103" s="139"/>
      <c r="D103" s="139"/>
      <c r="E103" s="139"/>
      <c r="F103" s="139"/>
      <c r="G103" s="139"/>
      <c r="H103" s="30">
        <v>0</v>
      </c>
      <c r="I103" s="22">
        <v>0</v>
      </c>
      <c r="J103" s="22">
        <f>SUM(H103:I103)</f>
        <v>0</v>
      </c>
    </row>
    <row r="104" spans="1:10" hidden="1" x14ac:dyDescent="0.2">
      <c r="A104" s="129" t="s">
        <v>96</v>
      </c>
      <c r="B104" s="130"/>
      <c r="C104" s="130"/>
      <c r="D104" s="130"/>
      <c r="E104" s="130"/>
      <c r="F104" s="130"/>
      <c r="G104" s="130"/>
      <c r="H104" s="29">
        <f>SUM(H103:H103)</f>
        <v>0</v>
      </c>
      <c r="I104" s="21">
        <f>SUM(I103:I103)</f>
        <v>0</v>
      </c>
      <c r="J104" s="21">
        <f>SUM(H104:I104)</f>
        <v>0</v>
      </c>
    </row>
    <row r="105" spans="1:10" ht="11.25" hidden="1" customHeight="1" x14ac:dyDescent="0.2">
      <c r="A105" s="129"/>
      <c r="B105" s="130"/>
      <c r="C105" s="130"/>
      <c r="D105" s="130"/>
      <c r="E105" s="130"/>
      <c r="F105" s="130"/>
      <c r="G105" s="146"/>
      <c r="H105" s="29"/>
      <c r="I105" s="21"/>
      <c r="J105" s="21"/>
    </row>
    <row r="106" spans="1:10" ht="13.5" x14ac:dyDescent="0.2">
      <c r="A106" s="131" t="s">
        <v>59</v>
      </c>
      <c r="B106" s="132"/>
      <c r="C106" s="132"/>
      <c r="D106" s="132"/>
      <c r="E106" s="132"/>
      <c r="F106" s="132"/>
      <c r="G106" s="132"/>
      <c r="H106" s="37">
        <f>SUM(H100,H85,H78,H68,H63,H58,H49,H73,H90,H95,H104)</f>
        <v>0</v>
      </c>
      <c r="I106" s="38">
        <f>SUM(I100,I85,I78,I68,I63,I58,I49,I73,I90,I95,I104)</f>
        <v>0</v>
      </c>
      <c r="J106" s="38">
        <f>SUM(H106:I106)</f>
        <v>0</v>
      </c>
    </row>
    <row r="107" spans="1:10" x14ac:dyDescent="0.2">
      <c r="A107" s="129"/>
      <c r="B107" s="130"/>
      <c r="C107" s="130"/>
      <c r="D107" s="130"/>
      <c r="E107" s="130"/>
      <c r="F107" s="130"/>
      <c r="G107" s="130"/>
      <c r="H107" s="29"/>
      <c r="I107" s="21"/>
      <c r="J107" s="21"/>
    </row>
    <row r="108" spans="1:10" ht="13.5" hidden="1" x14ac:dyDescent="0.2">
      <c r="A108" s="144" t="s">
        <v>61</v>
      </c>
      <c r="B108" s="145"/>
      <c r="C108" s="145"/>
      <c r="D108" s="145"/>
      <c r="E108" s="145"/>
      <c r="F108" s="145"/>
      <c r="G108" s="145"/>
      <c r="H108" s="39">
        <f>IF(H100&lt;=25000,(SUM(H100,H85,H78,H68,H63,H58,H49)),(SUM(25000,H85,H78,H68,H63,H58,H49)))</f>
        <v>0</v>
      </c>
      <c r="I108" s="40" t="s">
        <v>13</v>
      </c>
      <c r="J108" s="40">
        <f>SUM(H108:I108)</f>
        <v>0</v>
      </c>
    </row>
    <row r="109" spans="1:10" hidden="1" x14ac:dyDescent="0.2">
      <c r="A109" s="129"/>
      <c r="B109" s="130"/>
      <c r="C109" s="130"/>
      <c r="D109" s="130"/>
      <c r="E109" s="130"/>
      <c r="F109" s="130"/>
      <c r="G109" s="130"/>
      <c r="H109" s="29"/>
      <c r="I109" s="21"/>
      <c r="J109" s="21"/>
    </row>
    <row r="110" spans="1:10" ht="13.5" x14ac:dyDescent="0.2">
      <c r="A110" s="144" t="s">
        <v>104</v>
      </c>
      <c r="B110" s="145"/>
      <c r="C110" s="145"/>
      <c r="D110" s="145"/>
      <c r="E110" s="145"/>
      <c r="F110" s="145"/>
      <c r="G110" s="145"/>
      <c r="H110" s="39">
        <f>ROUND(30%*H106,0)</f>
        <v>0</v>
      </c>
      <c r="I110" s="40" t="s">
        <v>13</v>
      </c>
      <c r="J110" s="40">
        <f>SUM(H110:I110)</f>
        <v>0</v>
      </c>
    </row>
    <row r="111" spans="1:10" x14ac:dyDescent="0.2">
      <c r="A111" s="138"/>
      <c r="B111" s="139"/>
      <c r="C111" s="139"/>
      <c r="D111" s="139"/>
      <c r="E111" s="139"/>
      <c r="F111" s="139"/>
      <c r="G111" s="139"/>
      <c r="H111" s="30"/>
      <c r="I111" s="22"/>
      <c r="J111" s="22"/>
    </row>
    <row r="112" spans="1:10" ht="14.25" thickBot="1" x14ac:dyDescent="0.25">
      <c r="A112" s="147" t="s">
        <v>60</v>
      </c>
      <c r="B112" s="148"/>
      <c r="C112" s="148"/>
      <c r="D112" s="148"/>
      <c r="E112" s="148"/>
      <c r="F112" s="148"/>
      <c r="G112" s="148"/>
      <c r="H112" s="53">
        <f>SUM(H106,H110)</f>
        <v>0</v>
      </c>
      <c r="I112" s="54">
        <f>I106</f>
        <v>0</v>
      </c>
      <c r="J112" s="54">
        <f>SUM(H112:I112)</f>
        <v>0</v>
      </c>
    </row>
    <row r="113" spans="1:10" ht="13.5" x14ac:dyDescent="0.2">
      <c r="A113" s="127"/>
      <c r="B113" s="127"/>
      <c r="C113" s="127"/>
      <c r="D113" s="127"/>
      <c r="E113" s="127"/>
      <c r="F113" s="127"/>
      <c r="G113" s="127"/>
      <c r="H113" s="128"/>
      <c r="I113" s="128"/>
      <c r="J113" s="128"/>
    </row>
    <row r="114" spans="1:10" ht="13.5" x14ac:dyDescent="0.2">
      <c r="A114" s="127"/>
      <c r="B114" s="127"/>
      <c r="C114" s="127"/>
      <c r="D114" s="127"/>
      <c r="E114" s="127"/>
      <c r="F114" s="127"/>
      <c r="G114" s="127"/>
      <c r="H114" s="128"/>
      <c r="I114" s="128"/>
      <c r="J114" s="128"/>
    </row>
    <row r="115" spans="1:10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1:10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1:10" x14ac:dyDescent="0.2">
      <c r="A117" s="11"/>
      <c r="B117" s="11"/>
      <c r="C117" s="11"/>
      <c r="D117" s="11"/>
      <c r="E117" s="11"/>
      <c r="F117" s="11"/>
      <c r="G117" s="11"/>
      <c r="H117" s="12"/>
      <c r="I117" s="12"/>
      <c r="J117" s="12"/>
    </row>
  </sheetData>
  <mergeCells count="95">
    <mergeCell ref="A1:J2"/>
    <mergeCell ref="A99:G99"/>
    <mergeCell ref="A89:G89"/>
    <mergeCell ref="A7:G7"/>
    <mergeCell ref="A35:G35"/>
    <mergeCell ref="A32:G32"/>
    <mergeCell ref="A3:J3"/>
    <mergeCell ref="A9:G9"/>
    <mergeCell ref="A6:G6"/>
    <mergeCell ref="A37:G37"/>
    <mergeCell ref="A26:G26"/>
    <mergeCell ref="A33:G33"/>
    <mergeCell ref="A25:G25"/>
    <mergeCell ref="A51:G51"/>
    <mergeCell ref="A50:G50"/>
    <mergeCell ref="A43:G43"/>
    <mergeCell ref="A8:G8"/>
    <mergeCell ref="A10:G10"/>
    <mergeCell ref="A4:G5"/>
    <mergeCell ref="A17:G17"/>
    <mergeCell ref="A49:G49"/>
    <mergeCell ref="A24:G24"/>
    <mergeCell ref="A34:G34"/>
    <mergeCell ref="A36:G36"/>
    <mergeCell ref="A38:G38"/>
    <mergeCell ref="A42:G42"/>
    <mergeCell ref="A41:G41"/>
    <mergeCell ref="A40:G40"/>
    <mergeCell ref="A39:G39"/>
    <mergeCell ref="A16:G16"/>
    <mergeCell ref="A18:G18"/>
    <mergeCell ref="A45:G45"/>
    <mergeCell ref="A46:G46"/>
    <mergeCell ref="A47:G47"/>
    <mergeCell ref="A48:G48"/>
    <mergeCell ref="A44:G44"/>
    <mergeCell ref="A58:G58"/>
    <mergeCell ref="A59:G59"/>
    <mergeCell ref="A61:G61"/>
    <mergeCell ref="A62:G62"/>
    <mergeCell ref="A63:G63"/>
    <mergeCell ref="A75:G75"/>
    <mergeCell ref="A76:G76"/>
    <mergeCell ref="A77:G77"/>
    <mergeCell ref="A78:G78"/>
    <mergeCell ref="A60:G60"/>
    <mergeCell ref="A70:G70"/>
    <mergeCell ref="A65:G65"/>
    <mergeCell ref="A64:G64"/>
    <mergeCell ref="A66:G66"/>
    <mergeCell ref="A69:G69"/>
    <mergeCell ref="A71:G71"/>
    <mergeCell ref="A72:G72"/>
    <mergeCell ref="A73:G73"/>
    <mergeCell ref="A74:G74"/>
    <mergeCell ref="A100:G100"/>
    <mergeCell ref="A101:G101"/>
    <mergeCell ref="A106:G106"/>
    <mergeCell ref="A107:G107"/>
    <mergeCell ref="A108:G108"/>
    <mergeCell ref="A111:G111"/>
    <mergeCell ref="A110:G110"/>
    <mergeCell ref="A109:G109"/>
    <mergeCell ref="A105:G105"/>
    <mergeCell ref="A112:G112"/>
    <mergeCell ref="A93:G93"/>
    <mergeCell ref="A94:G94"/>
    <mergeCell ref="A95:G95"/>
    <mergeCell ref="A103:G103"/>
    <mergeCell ref="A104:G104"/>
    <mergeCell ref="A96:G96"/>
    <mergeCell ref="A97:G97"/>
    <mergeCell ref="A98:G98"/>
    <mergeCell ref="A102:G102"/>
    <mergeCell ref="A54:E54"/>
    <mergeCell ref="A52:E52"/>
    <mergeCell ref="A53:E53"/>
    <mergeCell ref="A55:E55"/>
    <mergeCell ref="A56:E56"/>
    <mergeCell ref="A91:G91"/>
    <mergeCell ref="A92:G92"/>
    <mergeCell ref="A80:G80"/>
    <mergeCell ref="A57:E57"/>
    <mergeCell ref="A86:G86"/>
    <mergeCell ref="A87:G87"/>
    <mergeCell ref="A88:G88"/>
    <mergeCell ref="A90:G90"/>
    <mergeCell ref="A81:G81"/>
    <mergeCell ref="A82:G82"/>
    <mergeCell ref="A83:G83"/>
    <mergeCell ref="A84:G84"/>
    <mergeCell ref="A85:G85"/>
    <mergeCell ref="A79:G79"/>
    <mergeCell ref="A67:G67"/>
    <mergeCell ref="A68:G68"/>
  </mergeCells>
  <phoneticPr fontId="0" type="noConversion"/>
  <printOptions horizontalCentered="1" gridLines="1"/>
  <pageMargins left="0.28000000000000003" right="0.28000000000000003" top="0.4" bottom="0.36208333333333298" header="0.31" footer="0.19750000000000001"/>
  <pageSetup scale="56" orientation="portrait" r:id="rId1"/>
  <headerFooter alignWithMargins="0">
    <oddFooter>&amp;L&amp;"Times New Roman,Regular"&amp;8&amp;F &amp;T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23"/>
  <sheetViews>
    <sheetView workbookViewId="0">
      <selection activeCell="F52" sqref="F52:F57"/>
    </sheetView>
  </sheetViews>
  <sheetFormatPr defaultColWidth="9.140625" defaultRowHeight="12" x14ac:dyDescent="0.2"/>
  <cols>
    <col min="1" max="1" width="22.42578125" style="4" customWidth="1"/>
    <col min="2" max="2" width="7.28515625" style="4" customWidth="1"/>
    <col min="3" max="3" width="9.7109375" style="4" customWidth="1"/>
    <col min="4" max="4" width="8.140625" style="4" customWidth="1"/>
    <col min="5" max="5" width="9.28515625" style="4" customWidth="1"/>
    <col min="6" max="6" width="10.7109375" style="4" customWidth="1"/>
    <col min="7" max="7" width="38.5703125" style="4" customWidth="1"/>
    <col min="8" max="11" width="10.28515625" style="1" bestFit="1" customWidth="1"/>
    <col min="12" max="12" width="15" style="1" bestFit="1" customWidth="1"/>
    <col min="13" max="16384" width="9.140625" style="1"/>
  </cols>
  <sheetData>
    <row r="1" spans="1:12" x14ac:dyDescent="0.2">
      <c r="A1" s="185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ht="57.75" customHeight="1" thickBot="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13.9" customHeight="1" thickBot="1" x14ac:dyDescent="0.25">
      <c r="A3" s="179" t="s">
        <v>81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1"/>
    </row>
    <row r="4" spans="1:12" s="3" customFormat="1" ht="17.25" customHeight="1" x14ac:dyDescent="0.2">
      <c r="A4" s="162" t="s">
        <v>82</v>
      </c>
      <c r="B4" s="163"/>
      <c r="C4" s="163"/>
      <c r="D4" s="163"/>
      <c r="E4" s="163"/>
      <c r="F4" s="163"/>
      <c r="G4" s="163"/>
      <c r="H4" s="44" t="s">
        <v>44</v>
      </c>
      <c r="I4" s="45" t="s">
        <v>45</v>
      </c>
      <c r="J4" s="44" t="s">
        <v>44</v>
      </c>
      <c r="K4" s="45" t="s">
        <v>45</v>
      </c>
      <c r="L4" s="186" t="s">
        <v>33</v>
      </c>
    </row>
    <row r="5" spans="1:12" s="3" customFormat="1" ht="21.75" customHeight="1" thickBot="1" x14ac:dyDescent="0.25">
      <c r="A5" s="164"/>
      <c r="B5" s="165"/>
      <c r="C5" s="165"/>
      <c r="D5" s="165"/>
      <c r="E5" s="165"/>
      <c r="F5" s="165"/>
      <c r="G5" s="165"/>
      <c r="H5" s="46" t="s">
        <v>46</v>
      </c>
      <c r="I5" s="47" t="s">
        <v>46</v>
      </c>
      <c r="J5" s="46" t="s">
        <v>83</v>
      </c>
      <c r="K5" s="47" t="s">
        <v>83</v>
      </c>
      <c r="L5" s="187"/>
    </row>
    <row r="6" spans="1:12" s="3" customFormat="1" x14ac:dyDescent="0.2">
      <c r="A6" s="182"/>
      <c r="B6" s="183"/>
      <c r="C6" s="183"/>
      <c r="D6" s="183"/>
      <c r="E6" s="183"/>
      <c r="F6" s="183"/>
      <c r="G6" s="183"/>
      <c r="H6" s="28"/>
      <c r="I6" s="20"/>
      <c r="J6" s="28"/>
      <c r="K6" s="20"/>
      <c r="L6" s="20"/>
    </row>
    <row r="7" spans="1:12" ht="17.25" customHeight="1" x14ac:dyDescent="0.2">
      <c r="A7" s="176" t="s">
        <v>62</v>
      </c>
      <c r="B7" s="177"/>
      <c r="C7" s="177"/>
      <c r="D7" s="177"/>
      <c r="E7" s="177"/>
      <c r="F7" s="177"/>
      <c r="G7" s="178"/>
      <c r="H7" s="42"/>
      <c r="I7" s="43"/>
      <c r="J7" s="42"/>
      <c r="K7" s="43"/>
      <c r="L7" s="43"/>
    </row>
    <row r="8" spans="1:12" ht="15.75" customHeight="1" x14ac:dyDescent="0.2">
      <c r="A8" s="158" t="s">
        <v>14</v>
      </c>
      <c r="B8" s="159"/>
      <c r="C8" s="159"/>
      <c r="D8" s="159"/>
      <c r="E8" s="159"/>
      <c r="F8" s="159"/>
      <c r="G8" s="159"/>
      <c r="H8" s="29"/>
      <c r="I8" s="21"/>
      <c r="J8" s="29"/>
      <c r="K8" s="21"/>
      <c r="L8" s="21"/>
    </row>
    <row r="9" spans="1:12" x14ac:dyDescent="0.2">
      <c r="A9" s="158"/>
      <c r="B9" s="159"/>
      <c r="C9" s="159"/>
      <c r="D9" s="159"/>
      <c r="E9" s="159"/>
      <c r="F9" s="159"/>
      <c r="G9" s="159"/>
      <c r="H9" s="29"/>
      <c r="I9" s="21"/>
      <c r="J9" s="29"/>
      <c r="K9" s="21"/>
      <c r="L9" s="21"/>
    </row>
    <row r="10" spans="1:12" ht="12.75" x14ac:dyDescent="0.2">
      <c r="A10" s="160" t="s">
        <v>93</v>
      </c>
      <c r="B10" s="161"/>
      <c r="C10" s="161"/>
      <c r="D10" s="161"/>
      <c r="E10" s="161"/>
      <c r="F10" s="161"/>
      <c r="G10" s="161"/>
      <c r="H10" s="30"/>
      <c r="I10" s="22"/>
      <c r="J10" s="30"/>
      <c r="K10" s="22"/>
      <c r="L10" s="22"/>
    </row>
    <row r="11" spans="1:12" s="4" customFormat="1" ht="33.75" x14ac:dyDescent="0.2">
      <c r="A11" s="56" t="s">
        <v>42</v>
      </c>
      <c r="B11" s="55" t="s">
        <v>41</v>
      </c>
      <c r="C11" s="55" t="s">
        <v>52</v>
      </c>
      <c r="D11" s="55" t="s">
        <v>79</v>
      </c>
      <c r="E11" s="55" t="s">
        <v>78</v>
      </c>
      <c r="F11" s="55" t="s">
        <v>72</v>
      </c>
      <c r="G11" s="55" t="s">
        <v>43</v>
      </c>
      <c r="H11" s="31"/>
      <c r="I11" s="23"/>
      <c r="J11" s="31"/>
      <c r="K11" s="23"/>
      <c r="L11" s="23"/>
    </row>
    <row r="12" spans="1:12" x14ac:dyDescent="0.2">
      <c r="A12" s="24"/>
      <c r="B12" s="14"/>
      <c r="C12" s="17">
        <v>0</v>
      </c>
      <c r="D12" s="14"/>
      <c r="E12" s="18">
        <v>0</v>
      </c>
      <c r="F12" s="61">
        <f>D12*E12</f>
        <v>0</v>
      </c>
      <c r="G12" s="13"/>
      <c r="H12" s="75">
        <f>ROUND(C12*E12,0)</f>
        <v>0</v>
      </c>
      <c r="I12" s="76">
        <v>0</v>
      </c>
      <c r="J12" s="75">
        <f t="shared" ref="J12:K14" si="0">ROUND(H12*1.03,0)</f>
        <v>0</v>
      </c>
      <c r="K12" s="76">
        <f t="shared" si="0"/>
        <v>0</v>
      </c>
      <c r="L12" s="22">
        <f>SUM(H12:K12)</f>
        <v>0</v>
      </c>
    </row>
    <row r="13" spans="1:12" x14ac:dyDescent="0.2">
      <c r="A13" s="24"/>
      <c r="B13" s="14"/>
      <c r="C13" s="17">
        <v>0</v>
      </c>
      <c r="D13" s="14"/>
      <c r="E13" s="18">
        <v>0</v>
      </c>
      <c r="F13" s="61">
        <f>D13*E13</f>
        <v>0</v>
      </c>
      <c r="G13" s="13"/>
      <c r="H13" s="75">
        <f>ROUND(C13*E13,0)</f>
        <v>0</v>
      </c>
      <c r="I13" s="76">
        <v>0</v>
      </c>
      <c r="J13" s="75">
        <f t="shared" si="0"/>
        <v>0</v>
      </c>
      <c r="K13" s="76">
        <f t="shared" si="0"/>
        <v>0</v>
      </c>
      <c r="L13" s="22">
        <f>SUM(H13:K13)</f>
        <v>0</v>
      </c>
    </row>
    <row r="14" spans="1:12" x14ac:dyDescent="0.2">
      <c r="A14" s="24"/>
      <c r="B14" s="14"/>
      <c r="C14" s="17">
        <v>0</v>
      </c>
      <c r="D14" s="14"/>
      <c r="E14" s="18">
        <v>0</v>
      </c>
      <c r="F14" s="61">
        <f>D14*E14</f>
        <v>0</v>
      </c>
      <c r="G14" s="13"/>
      <c r="H14" s="75">
        <f>ROUND(C14*E14,0)</f>
        <v>0</v>
      </c>
      <c r="I14" s="76">
        <v>0</v>
      </c>
      <c r="J14" s="75">
        <f t="shared" si="0"/>
        <v>0</v>
      </c>
      <c r="K14" s="76">
        <f t="shared" si="0"/>
        <v>0</v>
      </c>
      <c r="L14" s="22">
        <f>SUM(H14:K14)</f>
        <v>0</v>
      </c>
    </row>
    <row r="15" spans="1:12" hidden="1" x14ac:dyDescent="0.2">
      <c r="A15" s="24"/>
      <c r="B15" s="14"/>
      <c r="C15" s="17">
        <v>0</v>
      </c>
      <c r="D15" s="14"/>
      <c r="E15" s="18">
        <v>0</v>
      </c>
      <c r="F15" s="61">
        <f>D15*E15</f>
        <v>0</v>
      </c>
      <c r="G15" s="13"/>
      <c r="H15" s="75">
        <f>ROUND(C15*E15,0)</f>
        <v>0</v>
      </c>
      <c r="I15" s="76">
        <v>0</v>
      </c>
      <c r="J15" s="75">
        <f>ROUND(H15*1.03,0)</f>
        <v>0</v>
      </c>
      <c r="K15" s="76">
        <f>ROUND(I15*1.03,0)</f>
        <v>0</v>
      </c>
      <c r="L15" s="22">
        <f>SUM(H15:K15)</f>
        <v>0</v>
      </c>
    </row>
    <row r="16" spans="1:12" x14ac:dyDescent="0.2">
      <c r="A16" s="129" t="s">
        <v>91</v>
      </c>
      <c r="B16" s="130"/>
      <c r="C16" s="130"/>
      <c r="D16" s="130"/>
      <c r="E16" s="130"/>
      <c r="F16" s="130"/>
      <c r="G16" s="130"/>
      <c r="H16" s="77">
        <f>SUM(H12:H15)</f>
        <v>0</v>
      </c>
      <c r="I16" s="78">
        <f>SUM(I12:I15)</f>
        <v>0</v>
      </c>
      <c r="J16" s="77">
        <f>SUM(J12:J15)</f>
        <v>0</v>
      </c>
      <c r="K16" s="78">
        <f>SUM(K12:K15)</f>
        <v>0</v>
      </c>
      <c r="L16" s="21">
        <f>SUM(H16:K16)</f>
        <v>0</v>
      </c>
    </row>
    <row r="17" spans="1:12" ht="9" customHeight="1" x14ac:dyDescent="0.2">
      <c r="A17" s="129"/>
      <c r="B17" s="130"/>
      <c r="C17" s="130"/>
      <c r="D17" s="130"/>
      <c r="E17" s="130"/>
      <c r="F17" s="130"/>
      <c r="G17" s="130"/>
      <c r="H17" s="77"/>
      <c r="I17" s="78"/>
      <c r="J17" s="77"/>
      <c r="K17" s="78"/>
      <c r="L17" s="21"/>
    </row>
    <row r="18" spans="1:12" ht="12.75" x14ac:dyDescent="0.2">
      <c r="A18" s="150" t="s">
        <v>48</v>
      </c>
      <c r="B18" s="151"/>
      <c r="C18" s="151"/>
      <c r="D18" s="151"/>
      <c r="E18" s="151"/>
      <c r="F18" s="151"/>
      <c r="G18" s="151"/>
      <c r="H18" s="79"/>
      <c r="I18" s="80"/>
      <c r="J18" s="79"/>
      <c r="K18" s="80"/>
      <c r="L18" s="25"/>
    </row>
    <row r="19" spans="1:12" ht="25.5" customHeight="1" x14ac:dyDescent="0.2">
      <c r="A19" s="56" t="s">
        <v>42</v>
      </c>
      <c r="B19" s="55" t="s">
        <v>41</v>
      </c>
      <c r="C19" s="55" t="s">
        <v>52</v>
      </c>
      <c r="D19" s="55" t="s">
        <v>79</v>
      </c>
      <c r="E19" s="55" t="s">
        <v>53</v>
      </c>
      <c r="F19" s="55" t="s">
        <v>54</v>
      </c>
      <c r="G19" s="55" t="s">
        <v>43</v>
      </c>
      <c r="H19" s="79"/>
      <c r="I19" s="80"/>
      <c r="J19" s="79"/>
      <c r="K19" s="80"/>
      <c r="L19" s="25"/>
    </row>
    <row r="20" spans="1:12" x14ac:dyDescent="0.2">
      <c r="A20" s="24"/>
      <c r="B20" s="14"/>
      <c r="C20" s="17">
        <v>0</v>
      </c>
      <c r="D20" s="14">
        <v>9</v>
      </c>
      <c r="E20" s="36">
        <f>ROUND(F20/(12-D20),4)</f>
        <v>0</v>
      </c>
      <c r="F20" s="62"/>
      <c r="G20" s="15"/>
      <c r="H20" s="75">
        <f>ROUND($C20/$D20*$F20,0)</f>
        <v>0</v>
      </c>
      <c r="I20" s="76">
        <v>0</v>
      </c>
      <c r="J20" s="75">
        <f t="shared" ref="J20:K22" si="1">ROUND(H20*1.03,0)</f>
        <v>0</v>
      </c>
      <c r="K20" s="76">
        <f t="shared" si="1"/>
        <v>0</v>
      </c>
      <c r="L20" s="22">
        <f>SUM(H20:K20)</f>
        <v>0</v>
      </c>
    </row>
    <row r="21" spans="1:12" x14ac:dyDescent="0.2">
      <c r="A21" s="24"/>
      <c r="B21" s="14"/>
      <c r="C21" s="17">
        <v>0</v>
      </c>
      <c r="D21" s="14">
        <v>9</v>
      </c>
      <c r="E21" s="36">
        <f>ROUND(F21/(12-D21),4)</f>
        <v>0</v>
      </c>
      <c r="F21" s="62"/>
      <c r="G21" s="15"/>
      <c r="H21" s="75">
        <f>ROUND($C21/$D21*$F21,0)</f>
        <v>0</v>
      </c>
      <c r="I21" s="76">
        <v>0</v>
      </c>
      <c r="J21" s="75">
        <f t="shared" si="1"/>
        <v>0</v>
      </c>
      <c r="K21" s="76">
        <f t="shared" si="1"/>
        <v>0</v>
      </c>
      <c r="L21" s="22">
        <f>SUM(H21:K21)</f>
        <v>0</v>
      </c>
    </row>
    <row r="22" spans="1:12" x14ac:dyDescent="0.2">
      <c r="A22" s="24"/>
      <c r="B22" s="14"/>
      <c r="C22" s="17">
        <v>0</v>
      </c>
      <c r="D22" s="14">
        <v>9</v>
      </c>
      <c r="E22" s="36">
        <f>ROUND(F22/(12-D22),4)</f>
        <v>0</v>
      </c>
      <c r="F22" s="63"/>
      <c r="G22" s="35"/>
      <c r="H22" s="75">
        <f>ROUND($C22/$D22*$F22,0)</f>
        <v>0</v>
      </c>
      <c r="I22" s="76">
        <v>0</v>
      </c>
      <c r="J22" s="75">
        <f t="shared" si="1"/>
        <v>0</v>
      </c>
      <c r="K22" s="76">
        <f t="shared" si="1"/>
        <v>0</v>
      </c>
      <c r="L22" s="22">
        <f>SUM(H22:K22)</f>
        <v>0</v>
      </c>
    </row>
    <row r="23" spans="1:12" x14ac:dyDescent="0.2">
      <c r="A23" s="24"/>
      <c r="B23" s="14"/>
      <c r="C23" s="17">
        <v>0</v>
      </c>
      <c r="D23" s="14">
        <v>9</v>
      </c>
      <c r="E23" s="36">
        <f>ROUND(F23/(12-D23),4)</f>
        <v>0</v>
      </c>
      <c r="F23" s="63"/>
      <c r="G23" s="35"/>
      <c r="H23" s="75">
        <f>ROUND($C23/$D23*$F23,0)</f>
        <v>0</v>
      </c>
      <c r="I23" s="76">
        <v>0</v>
      </c>
      <c r="J23" s="75">
        <f t="shared" ref="J23" si="2">ROUND(H23*1.03,0)</f>
        <v>0</v>
      </c>
      <c r="K23" s="76">
        <f t="shared" ref="K23" si="3">ROUND(I23*1.03,0)</f>
        <v>0</v>
      </c>
      <c r="L23" s="22">
        <f>SUM(H23:K23)</f>
        <v>0</v>
      </c>
    </row>
    <row r="24" spans="1:12" x14ac:dyDescent="0.2">
      <c r="A24" s="168" t="s">
        <v>51</v>
      </c>
      <c r="B24" s="169"/>
      <c r="C24" s="169"/>
      <c r="D24" s="169"/>
      <c r="E24" s="169"/>
      <c r="F24" s="169"/>
      <c r="G24" s="169"/>
      <c r="H24" s="77">
        <f>SUM(H20:H23)</f>
        <v>0</v>
      </c>
      <c r="I24" s="78">
        <f>SUM(I20:I23)</f>
        <v>0</v>
      </c>
      <c r="J24" s="77">
        <f>SUM(J20:J23)</f>
        <v>0</v>
      </c>
      <c r="K24" s="78">
        <f>SUM(K20:K23)</f>
        <v>0</v>
      </c>
      <c r="L24" s="21">
        <f>SUM(H24:K24)</f>
        <v>0</v>
      </c>
    </row>
    <row r="25" spans="1:12" ht="9" customHeight="1" x14ac:dyDescent="0.2">
      <c r="A25" s="188"/>
      <c r="B25" s="189"/>
      <c r="C25" s="189"/>
      <c r="D25" s="189"/>
      <c r="E25" s="189"/>
      <c r="F25" s="189"/>
      <c r="G25" s="189"/>
      <c r="H25" s="75"/>
      <c r="I25" s="76"/>
      <c r="J25" s="75"/>
      <c r="K25" s="76"/>
      <c r="L25" s="22"/>
    </row>
    <row r="26" spans="1:12" ht="12.75" x14ac:dyDescent="0.2">
      <c r="A26" s="160" t="s">
        <v>92</v>
      </c>
      <c r="B26" s="161"/>
      <c r="C26" s="161"/>
      <c r="D26" s="161"/>
      <c r="E26" s="161"/>
      <c r="F26" s="161"/>
      <c r="G26" s="161"/>
      <c r="H26" s="30"/>
      <c r="I26" s="22"/>
      <c r="J26" s="30"/>
      <c r="K26" s="22"/>
      <c r="L26" s="22"/>
    </row>
    <row r="27" spans="1:12" ht="33.75" x14ac:dyDescent="0.2">
      <c r="A27" s="56" t="s">
        <v>42</v>
      </c>
      <c r="B27" s="55" t="s">
        <v>41</v>
      </c>
      <c r="C27" s="55" t="s">
        <v>52</v>
      </c>
      <c r="D27" s="55" t="s">
        <v>79</v>
      </c>
      <c r="E27" s="55" t="s">
        <v>78</v>
      </c>
      <c r="F27" s="55" t="s">
        <v>72</v>
      </c>
      <c r="G27" s="55" t="s">
        <v>43</v>
      </c>
      <c r="H27" s="31"/>
      <c r="I27" s="23"/>
      <c r="J27" s="31"/>
      <c r="K27" s="23"/>
      <c r="L27" s="23"/>
    </row>
    <row r="28" spans="1:12" x14ac:dyDescent="0.2">
      <c r="A28" s="24"/>
      <c r="B28" s="14"/>
      <c r="C28" s="17">
        <v>0</v>
      </c>
      <c r="D28" s="14"/>
      <c r="E28" s="18">
        <v>0</v>
      </c>
      <c r="F28" s="61">
        <f>D28*E28</f>
        <v>0</v>
      </c>
      <c r="G28" s="13"/>
      <c r="H28" s="75">
        <f>ROUND(C28*E28,0)</f>
        <v>0</v>
      </c>
      <c r="I28" s="76">
        <v>0</v>
      </c>
      <c r="J28" s="75">
        <f t="shared" ref="J28:K31" si="4">ROUND(H28*1.03,0)</f>
        <v>0</v>
      </c>
      <c r="K28" s="76">
        <f t="shared" si="4"/>
        <v>0</v>
      </c>
      <c r="L28" s="22">
        <f>SUM(H28:K28)</f>
        <v>0</v>
      </c>
    </row>
    <row r="29" spans="1:12" x14ac:dyDescent="0.2">
      <c r="A29" s="24"/>
      <c r="B29" s="14"/>
      <c r="C29" s="17">
        <v>0</v>
      </c>
      <c r="D29" s="14"/>
      <c r="E29" s="18">
        <v>0</v>
      </c>
      <c r="F29" s="61">
        <f>D29*E29</f>
        <v>0</v>
      </c>
      <c r="G29" s="13"/>
      <c r="H29" s="75">
        <f>ROUND(C29*E29,0)</f>
        <v>0</v>
      </c>
      <c r="I29" s="76">
        <v>0</v>
      </c>
      <c r="J29" s="75">
        <f t="shared" si="4"/>
        <v>0</v>
      </c>
      <c r="K29" s="76">
        <f t="shared" si="4"/>
        <v>0</v>
      </c>
      <c r="L29" s="22">
        <f>SUM(H29:K29)</f>
        <v>0</v>
      </c>
    </row>
    <row r="30" spans="1:12" x14ac:dyDescent="0.2">
      <c r="A30" s="24"/>
      <c r="B30" s="14"/>
      <c r="C30" s="17">
        <v>0</v>
      </c>
      <c r="D30" s="14"/>
      <c r="E30" s="18">
        <v>0</v>
      </c>
      <c r="F30" s="61">
        <f>D30*E30</f>
        <v>0</v>
      </c>
      <c r="G30" s="13"/>
      <c r="H30" s="75">
        <f>ROUND(C30*E30,0)</f>
        <v>0</v>
      </c>
      <c r="I30" s="76">
        <v>0</v>
      </c>
      <c r="J30" s="75">
        <f t="shared" si="4"/>
        <v>0</v>
      </c>
      <c r="K30" s="76">
        <f t="shared" si="4"/>
        <v>0</v>
      </c>
      <c r="L30" s="22">
        <f>SUM(H30:K30)</f>
        <v>0</v>
      </c>
    </row>
    <row r="31" spans="1:12" x14ac:dyDescent="0.2">
      <c r="A31" s="24"/>
      <c r="B31" s="14"/>
      <c r="C31" s="17">
        <v>0</v>
      </c>
      <c r="D31" s="14"/>
      <c r="E31" s="18">
        <v>0</v>
      </c>
      <c r="F31" s="61">
        <f>D31*E31</f>
        <v>0</v>
      </c>
      <c r="G31" s="13"/>
      <c r="H31" s="75">
        <f>ROUND(C31*E31,0)</f>
        <v>0</v>
      </c>
      <c r="I31" s="76">
        <v>0</v>
      </c>
      <c r="J31" s="75">
        <f t="shared" si="4"/>
        <v>0</v>
      </c>
      <c r="K31" s="76">
        <f t="shared" si="4"/>
        <v>0</v>
      </c>
      <c r="L31" s="22">
        <f>SUM(H31:K31)</f>
        <v>0</v>
      </c>
    </row>
    <row r="32" spans="1:12" x14ac:dyDescent="0.2">
      <c r="A32" s="129" t="s">
        <v>90</v>
      </c>
      <c r="B32" s="130"/>
      <c r="C32" s="130"/>
      <c r="D32" s="130"/>
      <c r="E32" s="130"/>
      <c r="F32" s="130"/>
      <c r="G32" s="130"/>
      <c r="H32" s="77">
        <f>SUM(H28:H31)</f>
        <v>0</v>
      </c>
      <c r="I32" s="78">
        <f>SUM(I28:I31)</f>
        <v>0</v>
      </c>
      <c r="J32" s="77">
        <f>SUM(J28:J31)</f>
        <v>0</v>
      </c>
      <c r="K32" s="78">
        <f>SUM(K28:K31)</f>
        <v>0</v>
      </c>
      <c r="L32" s="21">
        <f>SUM(H32:K32)</f>
        <v>0</v>
      </c>
    </row>
    <row r="33" spans="1:32" x14ac:dyDescent="0.2">
      <c r="A33" s="129"/>
      <c r="B33" s="130"/>
      <c r="C33" s="130"/>
      <c r="D33" s="130"/>
      <c r="E33" s="130"/>
      <c r="F33" s="130"/>
      <c r="G33" s="146"/>
      <c r="H33" s="77"/>
      <c r="I33" s="78"/>
      <c r="J33" s="77"/>
      <c r="K33" s="78"/>
      <c r="L33" s="21"/>
    </row>
    <row r="34" spans="1:32" ht="12.75" x14ac:dyDescent="0.2">
      <c r="A34" s="150" t="s">
        <v>49</v>
      </c>
      <c r="B34" s="151"/>
      <c r="C34" s="151"/>
      <c r="D34" s="151"/>
      <c r="E34" s="151"/>
      <c r="F34" s="151"/>
      <c r="G34" s="151"/>
      <c r="H34" s="75"/>
      <c r="I34" s="76"/>
      <c r="J34" s="75"/>
      <c r="K34" s="76"/>
      <c r="L34" s="22"/>
    </row>
    <row r="35" spans="1:32" x14ac:dyDescent="0.2">
      <c r="A35" s="138" t="s">
        <v>35</v>
      </c>
      <c r="B35" s="139"/>
      <c r="C35" s="139"/>
      <c r="D35" s="139"/>
      <c r="E35" s="139"/>
      <c r="F35" s="139"/>
      <c r="G35" s="139"/>
      <c r="H35" s="75">
        <v>0</v>
      </c>
      <c r="I35" s="76">
        <v>0</v>
      </c>
      <c r="J35" s="75">
        <v>0</v>
      </c>
      <c r="K35" s="76">
        <v>0</v>
      </c>
      <c r="L35" s="22">
        <f>SUM(H35:K35)</f>
        <v>0</v>
      </c>
    </row>
    <row r="36" spans="1:32" x14ac:dyDescent="0.2">
      <c r="A36" s="129" t="s">
        <v>0</v>
      </c>
      <c r="B36" s="130"/>
      <c r="C36" s="130"/>
      <c r="D36" s="130"/>
      <c r="E36" s="130"/>
      <c r="F36" s="130"/>
      <c r="G36" s="130"/>
      <c r="H36" s="77">
        <f>SUM(H35:H35)</f>
        <v>0</v>
      </c>
      <c r="I36" s="78">
        <f>SUM(I35:I35)</f>
        <v>0</v>
      </c>
      <c r="J36" s="77">
        <f>SUM(J35:J35)</f>
        <v>0</v>
      </c>
      <c r="K36" s="78">
        <f>SUM(K35:K35)</f>
        <v>0</v>
      </c>
      <c r="L36" s="21">
        <f>SUM(H36:K36)</f>
        <v>0</v>
      </c>
    </row>
    <row r="37" spans="1:32" x14ac:dyDescent="0.2">
      <c r="A37" s="129"/>
      <c r="B37" s="130"/>
      <c r="C37" s="130"/>
      <c r="D37" s="130"/>
      <c r="E37" s="130"/>
      <c r="F37" s="130"/>
      <c r="G37" s="130"/>
      <c r="H37" s="75"/>
      <c r="I37" s="76"/>
      <c r="J37" s="75"/>
      <c r="K37" s="76"/>
      <c r="L37" s="22"/>
    </row>
    <row r="38" spans="1:32" ht="12.75" x14ac:dyDescent="0.2">
      <c r="A38" s="150" t="s">
        <v>50</v>
      </c>
      <c r="B38" s="151"/>
      <c r="C38" s="151"/>
      <c r="D38" s="151"/>
      <c r="E38" s="151"/>
      <c r="F38" s="151"/>
      <c r="G38" s="151"/>
      <c r="H38" s="75"/>
      <c r="I38" s="76"/>
      <c r="J38" s="75"/>
      <c r="K38" s="76"/>
      <c r="L38" s="22"/>
    </row>
    <row r="39" spans="1:32" x14ac:dyDescent="0.2">
      <c r="A39" s="138" t="s">
        <v>1</v>
      </c>
      <c r="B39" s="139"/>
      <c r="C39" s="139"/>
      <c r="D39" s="139"/>
      <c r="E39" s="139"/>
      <c r="F39" s="139"/>
      <c r="G39" s="139"/>
      <c r="H39" s="75">
        <v>0</v>
      </c>
      <c r="I39" s="76">
        <v>0</v>
      </c>
      <c r="J39" s="75">
        <v>0</v>
      </c>
      <c r="K39" s="76">
        <v>0</v>
      </c>
      <c r="L39" s="22">
        <f>SUM(H39:K39)</f>
        <v>0</v>
      </c>
    </row>
    <row r="40" spans="1:32" x14ac:dyDescent="0.2">
      <c r="A40" s="138" t="s">
        <v>29</v>
      </c>
      <c r="B40" s="139"/>
      <c r="C40" s="139"/>
      <c r="D40" s="139"/>
      <c r="E40" s="139"/>
      <c r="F40" s="139"/>
      <c r="G40" s="139"/>
      <c r="H40" s="75">
        <v>0</v>
      </c>
      <c r="I40" s="76">
        <v>0</v>
      </c>
      <c r="J40" s="75">
        <v>0</v>
      </c>
      <c r="K40" s="76">
        <v>0</v>
      </c>
      <c r="L40" s="22">
        <f>SUM(H40:K40)</f>
        <v>0</v>
      </c>
    </row>
    <row r="41" spans="1:32" x14ac:dyDescent="0.2">
      <c r="A41" s="138" t="s">
        <v>30</v>
      </c>
      <c r="B41" s="139"/>
      <c r="C41" s="139"/>
      <c r="D41" s="139"/>
      <c r="E41" s="139"/>
      <c r="F41" s="139"/>
      <c r="G41" s="139"/>
      <c r="H41" s="75">
        <v>0</v>
      </c>
      <c r="I41" s="76">
        <v>0</v>
      </c>
      <c r="J41" s="75">
        <v>0</v>
      </c>
      <c r="K41" s="76">
        <v>0</v>
      </c>
      <c r="L41" s="22">
        <f>SUM(H41:K41)</f>
        <v>0</v>
      </c>
    </row>
    <row r="42" spans="1:32" ht="12" customHeight="1" x14ac:dyDescent="0.2">
      <c r="A42" s="129" t="s">
        <v>2</v>
      </c>
      <c r="B42" s="130"/>
      <c r="C42" s="130"/>
      <c r="D42" s="130"/>
      <c r="E42" s="130"/>
      <c r="F42" s="130"/>
      <c r="G42" s="130"/>
      <c r="H42" s="77">
        <f>SUM(H39:H41)</f>
        <v>0</v>
      </c>
      <c r="I42" s="78">
        <f>SUM(I39:I41)</f>
        <v>0</v>
      </c>
      <c r="J42" s="77">
        <f>SUM(J39:J41)</f>
        <v>0</v>
      </c>
      <c r="K42" s="78">
        <f>SUM(K39:K41)</f>
        <v>0</v>
      </c>
      <c r="L42" s="21">
        <f>SUM(H42:K42)</f>
        <v>0</v>
      </c>
    </row>
    <row r="43" spans="1:32" ht="9" customHeight="1" x14ac:dyDescent="0.2">
      <c r="A43" s="129"/>
      <c r="B43" s="130"/>
      <c r="C43" s="130"/>
      <c r="D43" s="130"/>
      <c r="E43" s="130"/>
      <c r="F43" s="130"/>
      <c r="G43" s="130"/>
      <c r="H43" s="77"/>
      <c r="I43" s="78"/>
      <c r="J43" s="77"/>
      <c r="K43" s="78"/>
      <c r="L43" s="21"/>
    </row>
    <row r="44" spans="1:32" ht="12.75" x14ac:dyDescent="0.2">
      <c r="A44" s="150" t="s">
        <v>71</v>
      </c>
      <c r="B44" s="151"/>
      <c r="C44" s="151"/>
      <c r="D44" s="151"/>
      <c r="E44" s="151"/>
      <c r="F44" s="151"/>
      <c r="G44" s="151"/>
      <c r="H44" s="77"/>
      <c r="I44" s="78"/>
      <c r="J44" s="77"/>
      <c r="K44" s="78"/>
      <c r="L44" s="21"/>
    </row>
    <row r="45" spans="1:32" x14ac:dyDescent="0.2">
      <c r="A45" s="138" t="s">
        <v>31</v>
      </c>
      <c r="B45" s="139"/>
      <c r="C45" s="139"/>
      <c r="D45" s="139"/>
      <c r="E45" s="139"/>
      <c r="F45" s="139"/>
      <c r="G45" s="139"/>
      <c r="H45" s="75">
        <v>0</v>
      </c>
      <c r="I45" s="76">
        <v>0</v>
      </c>
      <c r="J45" s="75">
        <v>0</v>
      </c>
      <c r="K45" s="76">
        <v>0</v>
      </c>
      <c r="L45" s="22">
        <f>SUM(H45:K45)</f>
        <v>0</v>
      </c>
    </row>
    <row r="46" spans="1:32" s="2" customFormat="1" x14ac:dyDescent="0.2">
      <c r="A46" s="138" t="s">
        <v>31</v>
      </c>
      <c r="B46" s="139"/>
      <c r="C46" s="139"/>
      <c r="D46" s="139"/>
      <c r="E46" s="139"/>
      <c r="F46" s="139"/>
      <c r="G46" s="139"/>
      <c r="H46" s="75">
        <v>0</v>
      </c>
      <c r="I46" s="76">
        <v>0</v>
      </c>
      <c r="J46" s="75">
        <v>0</v>
      </c>
      <c r="K46" s="76">
        <v>0</v>
      </c>
      <c r="L46" s="22">
        <f>SUM(H46:K46)</f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29" t="s">
        <v>32</v>
      </c>
      <c r="B47" s="130"/>
      <c r="C47" s="130"/>
      <c r="D47" s="130"/>
      <c r="E47" s="130"/>
      <c r="F47" s="130"/>
      <c r="G47" s="130"/>
      <c r="H47" s="77">
        <f>SUM(H45:H46)</f>
        <v>0</v>
      </c>
      <c r="I47" s="78">
        <f>SUM(I45:I46)</f>
        <v>0</v>
      </c>
      <c r="J47" s="77">
        <f>SUM(J45:J46)</f>
        <v>0</v>
      </c>
      <c r="K47" s="78">
        <f>SUM(K45:K46)</f>
        <v>0</v>
      </c>
      <c r="L47" s="21">
        <f>SUM(H47:K47)</f>
        <v>0</v>
      </c>
    </row>
    <row r="48" spans="1:32" x14ac:dyDescent="0.2">
      <c r="A48" s="138"/>
      <c r="B48" s="139"/>
      <c r="C48" s="139"/>
      <c r="D48" s="139"/>
      <c r="E48" s="139"/>
      <c r="F48" s="139"/>
      <c r="G48" s="139"/>
      <c r="H48" s="75"/>
      <c r="I48" s="76"/>
      <c r="J48" s="75"/>
      <c r="K48" s="76"/>
      <c r="L48" s="22"/>
    </row>
    <row r="49" spans="1:12" x14ac:dyDescent="0.2">
      <c r="A49" s="166" t="s">
        <v>47</v>
      </c>
      <c r="B49" s="167"/>
      <c r="C49" s="167"/>
      <c r="D49" s="167"/>
      <c r="E49" s="167"/>
      <c r="F49" s="167"/>
      <c r="G49" s="167"/>
      <c r="H49" s="121">
        <f>SUM(H47,H42,H36,H32,H24,H16)</f>
        <v>0</v>
      </c>
      <c r="I49" s="122">
        <f>SUM(I47,I42,I36,I32,I24,I16)</f>
        <v>0</v>
      </c>
      <c r="J49" s="121">
        <f>SUM(J47,J42,J36,J32,J24,J16)</f>
        <v>0</v>
      </c>
      <c r="K49" s="122">
        <f>SUM(K47,K42,K36,K32,K24,K16)</f>
        <v>0</v>
      </c>
      <c r="L49" s="123">
        <f>SUM(H49:K49)</f>
        <v>0</v>
      </c>
    </row>
    <row r="50" spans="1:12" x14ac:dyDescent="0.2">
      <c r="A50" s="138"/>
      <c r="B50" s="139"/>
      <c r="C50" s="139"/>
      <c r="D50" s="139"/>
      <c r="E50" s="139"/>
      <c r="F50" s="139"/>
      <c r="G50" s="139"/>
      <c r="H50" s="75"/>
      <c r="I50" s="76"/>
      <c r="J50" s="75"/>
      <c r="K50" s="76"/>
      <c r="L50" s="22"/>
    </row>
    <row r="51" spans="1:12" ht="13.5" x14ac:dyDescent="0.2">
      <c r="A51" s="131" t="s">
        <v>63</v>
      </c>
      <c r="B51" s="132"/>
      <c r="C51" s="132"/>
      <c r="D51" s="132"/>
      <c r="E51" s="132"/>
      <c r="F51" s="132"/>
      <c r="G51" s="132"/>
      <c r="H51" s="81"/>
      <c r="I51" s="82"/>
      <c r="J51" s="81"/>
      <c r="K51" s="82"/>
      <c r="L51" s="48"/>
    </row>
    <row r="52" spans="1:12" x14ac:dyDescent="0.2">
      <c r="A52" s="135" t="s">
        <v>87</v>
      </c>
      <c r="B52" s="136"/>
      <c r="C52" s="136"/>
      <c r="D52" s="136"/>
      <c r="E52" s="136"/>
      <c r="F52" s="19">
        <v>0.39</v>
      </c>
      <c r="G52" s="15"/>
      <c r="H52" s="83">
        <f>ROUND(F52*H16,0)</f>
        <v>0</v>
      </c>
      <c r="I52" s="84">
        <f>ROUND(F52*I16,0)</f>
        <v>0</v>
      </c>
      <c r="J52" s="83">
        <f>ROUND(F52*J16,0)</f>
        <v>0</v>
      </c>
      <c r="K52" s="84">
        <f>ROUND(F52*K16,0)</f>
        <v>0</v>
      </c>
      <c r="L52" s="26">
        <f t="shared" ref="L52:L58" si="5">SUM(H52:K52)</f>
        <v>0</v>
      </c>
    </row>
    <row r="53" spans="1:12" x14ac:dyDescent="0.2">
      <c r="A53" s="135" t="s">
        <v>73</v>
      </c>
      <c r="B53" s="136"/>
      <c r="C53" s="136"/>
      <c r="D53" s="136"/>
      <c r="E53" s="136"/>
      <c r="F53" s="19">
        <v>0.2422</v>
      </c>
      <c r="G53" s="15"/>
      <c r="H53" s="83">
        <f>ROUND($F53*H24,0)</f>
        <v>0</v>
      </c>
      <c r="I53" s="84">
        <f>ROUND($F53*I24,0)</f>
        <v>0</v>
      </c>
      <c r="J53" s="83">
        <f>ROUND($F53*J24,0)</f>
        <v>0</v>
      </c>
      <c r="K53" s="84">
        <f>ROUND($F53*K24,0)</f>
        <v>0</v>
      </c>
      <c r="L53" s="26">
        <f t="shared" si="5"/>
        <v>0</v>
      </c>
    </row>
    <row r="54" spans="1:12" x14ac:dyDescent="0.2">
      <c r="A54" s="135" t="s">
        <v>88</v>
      </c>
      <c r="B54" s="136"/>
      <c r="C54" s="136"/>
      <c r="D54" s="136"/>
      <c r="E54" s="136"/>
      <c r="F54" s="19">
        <v>0.46</v>
      </c>
      <c r="G54" s="15"/>
      <c r="H54" s="83">
        <f>ROUND($F54*H32,0)</f>
        <v>0</v>
      </c>
      <c r="I54" s="84">
        <f>ROUND($F54*I32,0)</f>
        <v>0</v>
      </c>
      <c r="J54" s="83">
        <f>ROUND($F54*J32,0)</f>
        <v>0</v>
      </c>
      <c r="K54" s="84">
        <f>ROUND($F54*K32,0)</f>
        <v>0</v>
      </c>
      <c r="L54" s="26">
        <f>SUM(H54:K54)</f>
        <v>0</v>
      </c>
    </row>
    <row r="55" spans="1:12" x14ac:dyDescent="0.2">
      <c r="A55" s="135" t="s">
        <v>74</v>
      </c>
      <c r="B55" s="136"/>
      <c r="C55" s="136"/>
      <c r="D55" s="136"/>
      <c r="E55" s="136"/>
      <c r="F55" s="19">
        <v>1.1100000000000001</v>
      </c>
      <c r="G55" s="15"/>
      <c r="H55" s="83">
        <f>ROUND($F55*H36,0)</f>
        <v>0</v>
      </c>
      <c r="I55" s="84">
        <f>ROUND($F55*I36,0)</f>
        <v>0</v>
      </c>
      <c r="J55" s="83">
        <f>ROUND($F55*J36,0)</f>
        <v>0</v>
      </c>
      <c r="K55" s="84">
        <f>ROUND($F55*K36,0)</f>
        <v>0</v>
      </c>
      <c r="L55" s="26">
        <f t="shared" si="5"/>
        <v>0</v>
      </c>
    </row>
    <row r="56" spans="1:12" x14ac:dyDescent="0.2">
      <c r="A56" s="135" t="s">
        <v>75</v>
      </c>
      <c r="B56" s="136"/>
      <c r="C56" s="136"/>
      <c r="D56" s="136"/>
      <c r="E56" s="136"/>
      <c r="F56" s="19">
        <v>8.1500000000000003E-2</v>
      </c>
      <c r="G56" s="15"/>
      <c r="H56" s="83">
        <f>ROUND($F56*H42,0)</f>
        <v>0</v>
      </c>
      <c r="I56" s="84">
        <f>ROUND($F56*I42,0)</f>
        <v>0</v>
      </c>
      <c r="J56" s="83">
        <f>ROUND($F56*J42,0)</f>
        <v>0</v>
      </c>
      <c r="K56" s="84">
        <f>ROUND($F56*K42,0)</f>
        <v>0</v>
      </c>
      <c r="L56" s="26">
        <f t="shared" si="5"/>
        <v>0</v>
      </c>
    </row>
    <row r="57" spans="1:12" x14ac:dyDescent="0.2">
      <c r="A57" s="135" t="s">
        <v>76</v>
      </c>
      <c r="B57" s="136"/>
      <c r="C57" s="136"/>
      <c r="D57" s="136"/>
      <c r="E57" s="136"/>
      <c r="F57" s="19">
        <v>5.0000000000000001E-3</v>
      </c>
      <c r="G57" s="15"/>
      <c r="H57" s="83">
        <f>ROUND($F57*H47,0)</f>
        <v>0</v>
      </c>
      <c r="I57" s="84">
        <f>ROUND($F57*I47,0)</f>
        <v>0</v>
      </c>
      <c r="J57" s="83">
        <f>ROUND($F57*J47,0)</f>
        <v>0</v>
      </c>
      <c r="K57" s="84">
        <f>ROUND($F57*K47,0)</f>
        <v>0</v>
      </c>
      <c r="L57" s="26">
        <f t="shared" si="5"/>
        <v>0</v>
      </c>
    </row>
    <row r="58" spans="1:12" x14ac:dyDescent="0.2">
      <c r="A58" s="129" t="s">
        <v>3</v>
      </c>
      <c r="B58" s="130"/>
      <c r="C58" s="130"/>
      <c r="D58" s="130"/>
      <c r="E58" s="130"/>
      <c r="F58" s="130"/>
      <c r="G58" s="130"/>
      <c r="H58" s="85">
        <f>SUM(H52:H57)</f>
        <v>0</v>
      </c>
      <c r="I58" s="86">
        <f>SUM(I52:I57)</f>
        <v>0</v>
      </c>
      <c r="J58" s="85">
        <f>SUM(J52:J57)</f>
        <v>0</v>
      </c>
      <c r="K58" s="86">
        <f>SUM(K52:K57)</f>
        <v>0</v>
      </c>
      <c r="L58" s="27">
        <f t="shared" si="5"/>
        <v>0</v>
      </c>
    </row>
    <row r="59" spans="1:12" x14ac:dyDescent="0.2">
      <c r="A59" s="138"/>
      <c r="B59" s="139"/>
      <c r="C59" s="139"/>
      <c r="D59" s="139"/>
      <c r="E59" s="139"/>
      <c r="F59" s="139"/>
      <c r="G59" s="139"/>
      <c r="H59" s="75"/>
      <c r="I59" s="76"/>
      <c r="J59" s="75"/>
      <c r="K59" s="76"/>
      <c r="L59" s="22"/>
    </row>
    <row r="60" spans="1:12" ht="13.5" x14ac:dyDescent="0.2">
      <c r="A60" s="131" t="s">
        <v>55</v>
      </c>
      <c r="B60" s="132"/>
      <c r="C60" s="132"/>
      <c r="D60" s="132"/>
      <c r="E60" s="132"/>
      <c r="F60" s="132"/>
      <c r="G60" s="132"/>
      <c r="H60" s="81"/>
      <c r="I60" s="82"/>
      <c r="J60" s="81"/>
      <c r="K60" s="82"/>
      <c r="L60" s="48"/>
    </row>
    <row r="61" spans="1:12" x14ac:dyDescent="0.2">
      <c r="A61" s="138" t="s">
        <v>4</v>
      </c>
      <c r="B61" s="139"/>
      <c r="C61" s="139"/>
      <c r="D61" s="139"/>
      <c r="E61" s="139"/>
      <c r="F61" s="139"/>
      <c r="G61" s="139"/>
      <c r="H61" s="75">
        <v>0</v>
      </c>
      <c r="I61" s="76">
        <v>0</v>
      </c>
      <c r="J61" s="75">
        <v>0</v>
      </c>
      <c r="K61" s="76">
        <v>0</v>
      </c>
      <c r="L61" s="22">
        <f>SUM(H61:K61)</f>
        <v>0</v>
      </c>
    </row>
    <row r="62" spans="1:12" x14ac:dyDescent="0.2">
      <c r="A62" s="138" t="s">
        <v>4</v>
      </c>
      <c r="B62" s="139"/>
      <c r="C62" s="139"/>
      <c r="D62" s="139"/>
      <c r="E62" s="139"/>
      <c r="F62" s="139"/>
      <c r="G62" s="139"/>
      <c r="H62" s="75">
        <v>0</v>
      </c>
      <c r="I62" s="76">
        <v>0</v>
      </c>
      <c r="J62" s="75">
        <v>0</v>
      </c>
      <c r="K62" s="76">
        <v>0</v>
      </c>
      <c r="L62" s="22">
        <f>SUM(H62:K62)</f>
        <v>0</v>
      </c>
    </row>
    <row r="63" spans="1:12" x14ac:dyDescent="0.2">
      <c r="A63" s="129" t="s">
        <v>5</v>
      </c>
      <c r="B63" s="130"/>
      <c r="C63" s="130"/>
      <c r="D63" s="130"/>
      <c r="E63" s="130"/>
      <c r="F63" s="130"/>
      <c r="G63" s="130"/>
      <c r="H63" s="77">
        <f>SUM(H61:H62)</f>
        <v>0</v>
      </c>
      <c r="I63" s="78">
        <f>SUM(I61:I62)</f>
        <v>0</v>
      </c>
      <c r="J63" s="77">
        <f>SUM(J61:J62)</f>
        <v>0</v>
      </c>
      <c r="K63" s="78">
        <f>SUM(K61:K62)</f>
        <v>0</v>
      </c>
      <c r="L63" s="21">
        <f>SUM(H63:K63)</f>
        <v>0</v>
      </c>
    </row>
    <row r="64" spans="1:12" x14ac:dyDescent="0.2">
      <c r="A64" s="138"/>
      <c r="B64" s="139"/>
      <c r="C64" s="139"/>
      <c r="D64" s="139"/>
      <c r="E64" s="139"/>
      <c r="F64" s="139"/>
      <c r="G64" s="139"/>
      <c r="H64" s="75"/>
      <c r="I64" s="76"/>
      <c r="J64" s="75"/>
      <c r="K64" s="76"/>
      <c r="L64" s="22"/>
    </row>
    <row r="65" spans="1:12" ht="13.5" x14ac:dyDescent="0.2">
      <c r="A65" s="140" t="s">
        <v>99</v>
      </c>
      <c r="B65" s="137"/>
      <c r="C65" s="137"/>
      <c r="D65" s="137"/>
      <c r="E65" s="137"/>
      <c r="F65" s="137"/>
      <c r="G65" s="137"/>
      <c r="H65" s="81"/>
      <c r="I65" s="82"/>
      <c r="J65" s="81"/>
      <c r="K65" s="82"/>
      <c r="L65" s="48"/>
    </row>
    <row r="66" spans="1:12" x14ac:dyDescent="0.2">
      <c r="A66" s="138" t="s">
        <v>22</v>
      </c>
      <c r="B66" s="139"/>
      <c r="C66" s="139"/>
      <c r="D66" s="139"/>
      <c r="E66" s="139"/>
      <c r="F66" s="139"/>
      <c r="G66" s="139"/>
      <c r="H66" s="75">
        <v>0</v>
      </c>
      <c r="I66" s="76">
        <v>0</v>
      </c>
      <c r="J66" s="75">
        <v>0</v>
      </c>
      <c r="K66" s="76">
        <v>0</v>
      </c>
      <c r="L66" s="22">
        <f>SUM(H66:K66)</f>
        <v>0</v>
      </c>
    </row>
    <row r="67" spans="1:12" x14ac:dyDescent="0.2">
      <c r="A67" s="138" t="s">
        <v>22</v>
      </c>
      <c r="B67" s="139"/>
      <c r="C67" s="139"/>
      <c r="D67" s="139"/>
      <c r="E67" s="139"/>
      <c r="F67" s="139"/>
      <c r="G67" s="139"/>
      <c r="H67" s="75">
        <v>0</v>
      </c>
      <c r="I67" s="76">
        <v>0</v>
      </c>
      <c r="J67" s="75">
        <v>0</v>
      </c>
      <c r="K67" s="76">
        <v>0</v>
      </c>
      <c r="L67" s="22">
        <f>SUM(H67:K67)</f>
        <v>0</v>
      </c>
    </row>
    <row r="68" spans="1:12" x14ac:dyDescent="0.2">
      <c r="A68" s="129" t="s">
        <v>57</v>
      </c>
      <c r="B68" s="130"/>
      <c r="C68" s="130"/>
      <c r="D68" s="130"/>
      <c r="E68" s="130"/>
      <c r="F68" s="130"/>
      <c r="G68" s="130"/>
      <c r="H68" s="77">
        <f>SUM(H66:H67)</f>
        <v>0</v>
      </c>
      <c r="I68" s="78">
        <f>SUM(I66:I67)</f>
        <v>0</v>
      </c>
      <c r="J68" s="77">
        <f>SUM(J66:J67)</f>
        <v>0</v>
      </c>
      <c r="K68" s="78">
        <f>SUM(K66:K67)</f>
        <v>0</v>
      </c>
      <c r="L68" s="21">
        <f>SUM(H68:K68)</f>
        <v>0</v>
      </c>
    </row>
    <row r="69" spans="1:12" x14ac:dyDescent="0.2">
      <c r="A69" s="129"/>
      <c r="B69" s="130"/>
      <c r="C69" s="130"/>
      <c r="D69" s="130"/>
      <c r="E69" s="130"/>
      <c r="F69" s="130"/>
      <c r="G69" s="130"/>
      <c r="H69" s="77"/>
      <c r="I69" s="78"/>
      <c r="J69" s="77"/>
      <c r="K69" s="78"/>
      <c r="L69" s="21"/>
    </row>
    <row r="70" spans="1:12" ht="13.5" x14ac:dyDescent="0.2">
      <c r="A70" s="149" t="s">
        <v>64</v>
      </c>
      <c r="B70" s="137"/>
      <c r="C70" s="137"/>
      <c r="D70" s="137"/>
      <c r="E70" s="137"/>
      <c r="F70" s="137"/>
      <c r="G70" s="137"/>
      <c r="H70" s="87"/>
      <c r="I70" s="88"/>
      <c r="J70" s="87"/>
      <c r="K70" s="88"/>
      <c r="L70" s="50"/>
    </row>
    <row r="71" spans="1:12" x14ac:dyDescent="0.2">
      <c r="A71" s="138" t="s">
        <v>23</v>
      </c>
      <c r="B71" s="139"/>
      <c r="C71" s="139"/>
      <c r="D71" s="139"/>
      <c r="E71" s="139"/>
      <c r="F71" s="139"/>
      <c r="G71" s="139"/>
      <c r="H71" s="75">
        <v>0</v>
      </c>
      <c r="I71" s="76">
        <v>0</v>
      </c>
      <c r="J71" s="75">
        <v>0</v>
      </c>
      <c r="K71" s="76">
        <v>0</v>
      </c>
      <c r="L71" s="22">
        <f>SUM(H71:K71)</f>
        <v>0</v>
      </c>
    </row>
    <row r="72" spans="1:12" x14ac:dyDescent="0.2">
      <c r="A72" s="138" t="s">
        <v>23</v>
      </c>
      <c r="B72" s="139"/>
      <c r="C72" s="139"/>
      <c r="D72" s="139"/>
      <c r="E72" s="139"/>
      <c r="F72" s="139"/>
      <c r="G72" s="139"/>
      <c r="H72" s="75">
        <v>0</v>
      </c>
      <c r="I72" s="76">
        <v>0</v>
      </c>
      <c r="J72" s="75">
        <v>0</v>
      </c>
      <c r="K72" s="76">
        <v>0</v>
      </c>
      <c r="L72" s="22">
        <f>SUM(H72:K72)</f>
        <v>0</v>
      </c>
    </row>
    <row r="73" spans="1:12" x14ac:dyDescent="0.2">
      <c r="A73" s="129" t="s">
        <v>56</v>
      </c>
      <c r="B73" s="130"/>
      <c r="C73" s="130"/>
      <c r="D73" s="130"/>
      <c r="E73" s="130"/>
      <c r="F73" s="130"/>
      <c r="G73" s="130"/>
      <c r="H73" s="77">
        <f>SUM(H71:H72)</f>
        <v>0</v>
      </c>
      <c r="I73" s="78">
        <f>SUM(I71:I72)</f>
        <v>0</v>
      </c>
      <c r="J73" s="77">
        <f>SUM(J71:J72)</f>
        <v>0</v>
      </c>
      <c r="K73" s="78">
        <f>SUM(K71:K72)</f>
        <v>0</v>
      </c>
      <c r="L73" s="21">
        <f>SUM(H73:K73)</f>
        <v>0</v>
      </c>
    </row>
    <row r="74" spans="1:12" x14ac:dyDescent="0.2">
      <c r="A74" s="138"/>
      <c r="B74" s="139"/>
      <c r="C74" s="139"/>
      <c r="D74" s="139"/>
      <c r="E74" s="139"/>
      <c r="F74" s="139"/>
      <c r="G74" s="139"/>
      <c r="H74" s="75"/>
      <c r="I74" s="76"/>
      <c r="J74" s="75"/>
      <c r="K74" s="76"/>
      <c r="L74" s="22"/>
    </row>
    <row r="75" spans="1:12" ht="13.5" x14ac:dyDescent="0.2">
      <c r="A75" s="133" t="s">
        <v>65</v>
      </c>
      <c r="B75" s="137"/>
      <c r="C75" s="137"/>
      <c r="D75" s="137"/>
      <c r="E75" s="137"/>
      <c r="F75" s="137"/>
      <c r="G75" s="137"/>
      <c r="H75" s="81"/>
      <c r="I75" s="82"/>
      <c r="J75" s="81"/>
      <c r="K75" s="82"/>
      <c r="L75" s="48"/>
    </row>
    <row r="76" spans="1:12" x14ac:dyDescent="0.2">
      <c r="A76" s="138" t="s">
        <v>24</v>
      </c>
      <c r="B76" s="139"/>
      <c r="C76" s="139"/>
      <c r="D76" s="139"/>
      <c r="E76" s="139"/>
      <c r="F76" s="139"/>
      <c r="G76" s="139"/>
      <c r="H76" s="75">
        <v>0</v>
      </c>
      <c r="I76" s="76">
        <v>0</v>
      </c>
      <c r="J76" s="75">
        <v>0</v>
      </c>
      <c r="K76" s="76">
        <v>0</v>
      </c>
      <c r="L76" s="22">
        <f>SUM(H76:K76)</f>
        <v>0</v>
      </c>
    </row>
    <row r="77" spans="1:12" x14ac:dyDescent="0.2">
      <c r="A77" s="138" t="s">
        <v>25</v>
      </c>
      <c r="B77" s="139"/>
      <c r="C77" s="139"/>
      <c r="D77" s="139"/>
      <c r="E77" s="139"/>
      <c r="F77" s="139"/>
      <c r="G77" s="139"/>
      <c r="H77" s="75">
        <v>0</v>
      </c>
      <c r="I77" s="76">
        <v>0</v>
      </c>
      <c r="J77" s="75">
        <v>0</v>
      </c>
      <c r="K77" s="76">
        <v>0</v>
      </c>
      <c r="L77" s="22">
        <f>SUM(H77:K77)</f>
        <v>0</v>
      </c>
    </row>
    <row r="78" spans="1:12" x14ac:dyDescent="0.2">
      <c r="A78" s="129" t="s">
        <v>6</v>
      </c>
      <c r="B78" s="130"/>
      <c r="C78" s="130"/>
      <c r="D78" s="130"/>
      <c r="E78" s="130"/>
      <c r="F78" s="130"/>
      <c r="G78" s="130"/>
      <c r="H78" s="77">
        <f>SUM(H76:H77)</f>
        <v>0</v>
      </c>
      <c r="I78" s="78">
        <f>SUM(I76:I77)</f>
        <v>0</v>
      </c>
      <c r="J78" s="77">
        <f>SUM(J76:J77)</f>
        <v>0</v>
      </c>
      <c r="K78" s="78">
        <f>SUM(K76:K77)</f>
        <v>0</v>
      </c>
      <c r="L78" s="21">
        <f>SUM(H78:K78)</f>
        <v>0</v>
      </c>
    </row>
    <row r="79" spans="1:12" ht="9" customHeight="1" x14ac:dyDescent="0.2">
      <c r="A79" s="129"/>
      <c r="B79" s="130"/>
      <c r="C79" s="130"/>
      <c r="D79" s="130"/>
      <c r="E79" s="130"/>
      <c r="F79" s="130"/>
      <c r="G79" s="130"/>
      <c r="H79" s="75"/>
      <c r="I79" s="76"/>
      <c r="J79" s="75"/>
      <c r="K79" s="76"/>
      <c r="L79" s="22"/>
    </row>
    <row r="80" spans="1:12" ht="13.5" x14ac:dyDescent="0.2">
      <c r="A80" s="133" t="s">
        <v>66</v>
      </c>
      <c r="B80" s="134"/>
      <c r="C80" s="134"/>
      <c r="D80" s="134"/>
      <c r="E80" s="134"/>
      <c r="F80" s="134"/>
      <c r="G80" s="134"/>
      <c r="H80" s="81"/>
      <c r="I80" s="82"/>
      <c r="J80" s="81"/>
      <c r="K80" s="82"/>
      <c r="L80" s="48"/>
    </row>
    <row r="81" spans="1:12" x14ac:dyDescent="0.2">
      <c r="A81" s="138" t="s">
        <v>7</v>
      </c>
      <c r="B81" s="139"/>
      <c r="C81" s="139"/>
      <c r="D81" s="139"/>
      <c r="E81" s="139"/>
      <c r="F81" s="139"/>
      <c r="G81" s="139"/>
      <c r="H81" s="75">
        <v>0</v>
      </c>
      <c r="I81" s="76">
        <v>0</v>
      </c>
      <c r="J81" s="75">
        <v>0</v>
      </c>
      <c r="K81" s="76">
        <v>0</v>
      </c>
      <c r="L81" s="22">
        <f>SUM(H81:K81)</f>
        <v>0</v>
      </c>
    </row>
    <row r="82" spans="1:12" x14ac:dyDescent="0.2">
      <c r="A82" s="138" t="s">
        <v>80</v>
      </c>
      <c r="B82" s="139"/>
      <c r="C82" s="139"/>
      <c r="D82" s="139"/>
      <c r="E82" s="139"/>
      <c r="F82" s="139"/>
      <c r="G82" s="139"/>
      <c r="H82" s="75">
        <v>0</v>
      </c>
      <c r="I82" s="76">
        <v>0</v>
      </c>
      <c r="J82" s="75">
        <v>0</v>
      </c>
      <c r="K82" s="76">
        <v>0</v>
      </c>
      <c r="L82" s="22">
        <f>SUM(H82:K82)</f>
        <v>0</v>
      </c>
    </row>
    <row r="83" spans="1:12" x14ac:dyDescent="0.2">
      <c r="A83" s="138" t="s">
        <v>8</v>
      </c>
      <c r="B83" s="139"/>
      <c r="C83" s="139"/>
      <c r="D83" s="139"/>
      <c r="E83" s="139"/>
      <c r="F83" s="139"/>
      <c r="G83" s="139"/>
      <c r="H83" s="75">
        <v>0</v>
      </c>
      <c r="I83" s="76">
        <v>0</v>
      </c>
      <c r="J83" s="75">
        <v>0</v>
      </c>
      <c r="K83" s="76">
        <v>0</v>
      </c>
      <c r="L83" s="22">
        <f>SUM(H83:K83)</f>
        <v>0</v>
      </c>
    </row>
    <row r="84" spans="1:12" x14ac:dyDescent="0.2">
      <c r="A84" s="138" t="s">
        <v>8</v>
      </c>
      <c r="B84" s="139"/>
      <c r="C84" s="139"/>
      <c r="D84" s="139"/>
      <c r="E84" s="139"/>
      <c r="F84" s="139"/>
      <c r="G84" s="139"/>
      <c r="H84" s="75">
        <v>0</v>
      </c>
      <c r="I84" s="76">
        <v>0</v>
      </c>
      <c r="J84" s="75">
        <v>0</v>
      </c>
      <c r="K84" s="76">
        <v>0</v>
      </c>
      <c r="L84" s="22">
        <f>SUM(H84:K84)</f>
        <v>0</v>
      </c>
    </row>
    <row r="85" spans="1:12" x14ac:dyDescent="0.2">
      <c r="A85" s="129" t="s">
        <v>9</v>
      </c>
      <c r="B85" s="130"/>
      <c r="C85" s="130"/>
      <c r="D85" s="130"/>
      <c r="E85" s="130"/>
      <c r="F85" s="130"/>
      <c r="G85" s="130"/>
      <c r="H85" s="77">
        <f>SUM(H81:H84)</f>
        <v>0</v>
      </c>
      <c r="I85" s="78">
        <f>SUM(I81:I84)</f>
        <v>0</v>
      </c>
      <c r="J85" s="77">
        <f>SUM(J81:J84)</f>
        <v>0</v>
      </c>
      <c r="K85" s="78">
        <f>SUM(K81:K84)</f>
        <v>0</v>
      </c>
      <c r="L85" s="21">
        <f>SUM(H85:K85)</f>
        <v>0</v>
      </c>
    </row>
    <row r="86" spans="1:12" x14ac:dyDescent="0.2">
      <c r="A86" s="129"/>
      <c r="B86" s="130"/>
      <c r="C86" s="130"/>
      <c r="D86" s="130"/>
      <c r="E86" s="130"/>
      <c r="F86" s="130"/>
      <c r="G86" s="130"/>
      <c r="H86" s="75"/>
      <c r="I86" s="76"/>
      <c r="J86" s="75"/>
      <c r="K86" s="76"/>
      <c r="L86" s="22"/>
    </row>
    <row r="87" spans="1:12" ht="13.5" x14ac:dyDescent="0.2">
      <c r="A87" s="133" t="s">
        <v>67</v>
      </c>
      <c r="B87" s="137"/>
      <c r="C87" s="137"/>
      <c r="D87" s="137"/>
      <c r="E87" s="137"/>
      <c r="F87" s="137"/>
      <c r="G87" s="137"/>
      <c r="H87" s="81"/>
      <c r="I87" s="82"/>
      <c r="J87" s="81"/>
      <c r="K87" s="82"/>
      <c r="L87" s="48"/>
    </row>
    <row r="88" spans="1:12" x14ac:dyDescent="0.2">
      <c r="A88" s="129" t="s">
        <v>68</v>
      </c>
      <c r="B88" s="130"/>
      <c r="C88" s="130"/>
      <c r="D88" s="130"/>
      <c r="E88" s="130"/>
      <c r="F88" s="130"/>
      <c r="G88" s="130"/>
      <c r="H88" s="75">
        <v>0</v>
      </c>
      <c r="I88" s="76">
        <v>0</v>
      </c>
      <c r="J88" s="75">
        <v>0</v>
      </c>
      <c r="K88" s="76">
        <v>0</v>
      </c>
      <c r="L88" s="22">
        <f>SUM(H88:K88)</f>
        <v>0</v>
      </c>
    </row>
    <row r="89" spans="1:12" x14ac:dyDescent="0.2">
      <c r="A89" s="129" t="s">
        <v>68</v>
      </c>
      <c r="B89" s="130"/>
      <c r="C89" s="130"/>
      <c r="D89" s="130"/>
      <c r="E89" s="130"/>
      <c r="F89" s="130"/>
      <c r="G89" s="130"/>
      <c r="H89" s="75">
        <v>0</v>
      </c>
      <c r="I89" s="76">
        <v>0</v>
      </c>
      <c r="J89" s="75">
        <v>0</v>
      </c>
      <c r="K89" s="76">
        <v>0</v>
      </c>
      <c r="L89" s="22">
        <f>SUM(H89:K89)</f>
        <v>0</v>
      </c>
    </row>
    <row r="90" spans="1:12" x14ac:dyDescent="0.2">
      <c r="A90" s="129" t="s">
        <v>10</v>
      </c>
      <c r="B90" s="130"/>
      <c r="C90" s="130"/>
      <c r="D90" s="130"/>
      <c r="E90" s="130"/>
      <c r="F90" s="130"/>
      <c r="G90" s="130"/>
      <c r="H90" s="77">
        <f>SUM(H88:H89)</f>
        <v>0</v>
      </c>
      <c r="I90" s="78">
        <f>SUM(I88:I89)</f>
        <v>0</v>
      </c>
      <c r="J90" s="77">
        <f>SUM(J88:J89)</f>
        <v>0</v>
      </c>
      <c r="K90" s="78">
        <f>SUM(K88:K89)</f>
        <v>0</v>
      </c>
      <c r="L90" s="21">
        <f>SUM(H90:K90)</f>
        <v>0</v>
      </c>
    </row>
    <row r="91" spans="1:12" x14ac:dyDescent="0.2">
      <c r="A91" s="129"/>
      <c r="B91" s="130"/>
      <c r="C91" s="130"/>
      <c r="D91" s="130"/>
      <c r="E91" s="130"/>
      <c r="F91" s="130"/>
      <c r="G91" s="130"/>
      <c r="H91" s="77"/>
      <c r="I91" s="78"/>
      <c r="J91" s="77"/>
      <c r="K91" s="78"/>
      <c r="L91" s="21"/>
    </row>
    <row r="92" spans="1:12" ht="13.5" x14ac:dyDescent="0.2">
      <c r="A92" s="131" t="s">
        <v>58</v>
      </c>
      <c r="B92" s="132"/>
      <c r="C92" s="132"/>
      <c r="D92" s="132"/>
      <c r="E92" s="132"/>
      <c r="F92" s="132"/>
      <c r="G92" s="132"/>
      <c r="H92" s="89"/>
      <c r="I92" s="90"/>
      <c r="J92" s="89"/>
      <c r="K92" s="90"/>
      <c r="L92" s="52"/>
    </row>
    <row r="93" spans="1:12" x14ac:dyDescent="0.2">
      <c r="A93" s="138" t="s">
        <v>28</v>
      </c>
      <c r="B93" s="139"/>
      <c r="C93" s="139"/>
      <c r="D93" s="139"/>
      <c r="E93" s="139"/>
      <c r="F93" s="139"/>
      <c r="G93" s="139"/>
      <c r="H93" s="75">
        <v>0</v>
      </c>
      <c r="I93" s="76">
        <v>0</v>
      </c>
      <c r="J93" s="75">
        <v>0</v>
      </c>
      <c r="K93" s="76">
        <v>0</v>
      </c>
      <c r="L93" s="22">
        <f>SUM(H93:K93)</f>
        <v>0</v>
      </c>
    </row>
    <row r="94" spans="1:12" x14ac:dyDescent="0.2">
      <c r="A94" s="138" t="s">
        <v>28</v>
      </c>
      <c r="B94" s="139"/>
      <c r="C94" s="139"/>
      <c r="D94" s="139"/>
      <c r="E94" s="139"/>
      <c r="F94" s="139"/>
      <c r="G94" s="139"/>
      <c r="H94" s="75">
        <v>0</v>
      </c>
      <c r="I94" s="76">
        <v>0</v>
      </c>
      <c r="J94" s="75">
        <v>0</v>
      </c>
      <c r="K94" s="76">
        <v>0</v>
      </c>
      <c r="L94" s="22">
        <f>SUM(H94:K94)</f>
        <v>0</v>
      </c>
    </row>
    <row r="95" spans="1:12" x14ac:dyDescent="0.2">
      <c r="A95" s="138" t="s">
        <v>69</v>
      </c>
      <c r="B95" s="139"/>
      <c r="C95" s="139"/>
      <c r="D95" s="139"/>
      <c r="E95" s="139"/>
      <c r="F95" s="139"/>
      <c r="G95" s="139"/>
      <c r="H95" s="77">
        <f>SUM(H93:H94)</f>
        <v>0</v>
      </c>
      <c r="I95" s="78">
        <f>SUM(I93:I94)</f>
        <v>0</v>
      </c>
      <c r="J95" s="77">
        <f>SUM(J93:J94)</f>
        <v>0</v>
      </c>
      <c r="K95" s="78">
        <f>SUM(K93:K94)</f>
        <v>0</v>
      </c>
      <c r="L95" s="21">
        <f>SUM(H95:K95)</f>
        <v>0</v>
      </c>
    </row>
    <row r="96" spans="1:12" ht="9" customHeight="1" x14ac:dyDescent="0.2">
      <c r="A96" s="129"/>
      <c r="B96" s="130"/>
      <c r="C96" s="130"/>
      <c r="D96" s="130"/>
      <c r="E96" s="130"/>
      <c r="F96" s="130"/>
      <c r="G96" s="130"/>
      <c r="H96" s="77"/>
      <c r="I96" s="78"/>
      <c r="J96" s="77"/>
      <c r="K96" s="78"/>
      <c r="L96" s="21"/>
    </row>
    <row r="97" spans="1:12" ht="13.5" x14ac:dyDescent="0.2">
      <c r="A97" s="133" t="s">
        <v>70</v>
      </c>
      <c r="B97" s="137"/>
      <c r="C97" s="137"/>
      <c r="D97" s="137"/>
      <c r="E97" s="137"/>
      <c r="F97" s="137"/>
      <c r="G97" s="137"/>
      <c r="H97" s="89"/>
      <c r="I97" s="90"/>
      <c r="J97" s="89"/>
      <c r="K97" s="90"/>
      <c r="L97" s="52"/>
    </row>
    <row r="98" spans="1:12" x14ac:dyDescent="0.2">
      <c r="A98" s="138" t="s">
        <v>11</v>
      </c>
      <c r="B98" s="139"/>
      <c r="C98" s="139"/>
      <c r="D98" s="139"/>
      <c r="E98" s="139"/>
      <c r="F98" s="139"/>
      <c r="G98" s="139"/>
      <c r="H98" s="75">
        <v>0</v>
      </c>
      <c r="I98" s="76">
        <v>0</v>
      </c>
      <c r="J98" s="75">
        <v>0</v>
      </c>
      <c r="K98" s="76">
        <v>0</v>
      </c>
      <c r="L98" s="22">
        <f>SUM(H98:K98)</f>
        <v>0</v>
      </c>
    </row>
    <row r="99" spans="1:12" x14ac:dyDescent="0.2">
      <c r="A99" s="138" t="s">
        <v>11</v>
      </c>
      <c r="B99" s="139"/>
      <c r="C99" s="139"/>
      <c r="D99" s="139"/>
      <c r="E99" s="139"/>
      <c r="F99" s="139"/>
      <c r="G99" s="139"/>
      <c r="H99" s="75">
        <v>0</v>
      </c>
      <c r="I99" s="76">
        <v>0</v>
      </c>
      <c r="J99" s="75">
        <v>0</v>
      </c>
      <c r="K99" s="76">
        <v>0</v>
      </c>
      <c r="L99" s="22">
        <f>SUM(H99:K99)</f>
        <v>0</v>
      </c>
    </row>
    <row r="100" spans="1:12" x14ac:dyDescent="0.2">
      <c r="A100" s="129" t="s">
        <v>12</v>
      </c>
      <c r="B100" s="130"/>
      <c r="C100" s="130"/>
      <c r="D100" s="130"/>
      <c r="E100" s="130"/>
      <c r="F100" s="130"/>
      <c r="G100" s="130"/>
      <c r="H100" s="77">
        <f>SUM(H98:H99)</f>
        <v>0</v>
      </c>
      <c r="I100" s="78">
        <f>SUM(I98:I99)</f>
        <v>0</v>
      </c>
      <c r="J100" s="77">
        <f>SUM(J98:J99)</f>
        <v>0</v>
      </c>
      <c r="K100" s="78">
        <f>SUM(K98:K99)</f>
        <v>0</v>
      </c>
      <c r="L100" s="21">
        <f>SUM(H100:K100)</f>
        <v>0</v>
      </c>
    </row>
    <row r="101" spans="1:12" x14ac:dyDescent="0.2">
      <c r="A101" s="129"/>
      <c r="B101" s="130"/>
      <c r="C101" s="130"/>
      <c r="D101" s="130"/>
      <c r="E101" s="130"/>
      <c r="F101" s="130"/>
      <c r="G101" s="130"/>
      <c r="H101" s="77"/>
      <c r="I101" s="78"/>
      <c r="J101" s="77"/>
      <c r="K101" s="78"/>
      <c r="L101" s="21"/>
    </row>
    <row r="102" spans="1:12" ht="13.5" hidden="1" x14ac:dyDescent="0.2">
      <c r="A102" s="140" t="s">
        <v>94</v>
      </c>
      <c r="B102" s="137"/>
      <c r="C102" s="137"/>
      <c r="D102" s="137"/>
      <c r="E102" s="137"/>
      <c r="F102" s="137"/>
      <c r="G102" s="137"/>
      <c r="H102" s="89"/>
      <c r="I102" s="90"/>
      <c r="J102" s="89"/>
      <c r="K102" s="90"/>
      <c r="L102" s="52"/>
    </row>
    <row r="103" spans="1:12" hidden="1" x14ac:dyDescent="0.2">
      <c r="A103" s="138" t="s">
        <v>95</v>
      </c>
      <c r="B103" s="139"/>
      <c r="C103" s="139"/>
      <c r="D103" s="139"/>
      <c r="E103" s="139"/>
      <c r="F103" s="139"/>
      <c r="G103" s="139"/>
      <c r="H103" s="75">
        <v>0</v>
      </c>
      <c r="I103" s="76">
        <v>0</v>
      </c>
      <c r="J103" s="75">
        <v>0</v>
      </c>
      <c r="K103" s="76">
        <v>0</v>
      </c>
      <c r="L103" s="22">
        <f>SUM(H103:K103)</f>
        <v>0</v>
      </c>
    </row>
    <row r="104" spans="1:12" hidden="1" x14ac:dyDescent="0.2">
      <c r="A104" s="129" t="s">
        <v>96</v>
      </c>
      <c r="B104" s="130"/>
      <c r="C104" s="130"/>
      <c r="D104" s="130"/>
      <c r="E104" s="130"/>
      <c r="F104" s="130"/>
      <c r="G104" s="130"/>
      <c r="H104" s="77">
        <f>SUM(H103)</f>
        <v>0</v>
      </c>
      <c r="I104" s="78">
        <f>SUM(I103)</f>
        <v>0</v>
      </c>
      <c r="J104" s="77">
        <f>SUM(J103)</f>
        <v>0</v>
      </c>
      <c r="K104" s="78">
        <f>SUM(K103)</f>
        <v>0</v>
      </c>
      <c r="L104" s="21">
        <f>SUM(H104:K104)</f>
        <v>0</v>
      </c>
    </row>
    <row r="105" spans="1:12" hidden="1" x14ac:dyDescent="0.2">
      <c r="A105" s="129"/>
      <c r="B105" s="130"/>
      <c r="C105" s="130"/>
      <c r="D105" s="130"/>
      <c r="E105" s="130"/>
      <c r="F105" s="130"/>
      <c r="G105" s="146"/>
      <c r="H105" s="77"/>
      <c r="I105" s="78"/>
      <c r="J105" s="77"/>
      <c r="K105" s="78"/>
      <c r="L105" s="21"/>
    </row>
    <row r="106" spans="1:12" ht="13.5" x14ac:dyDescent="0.2">
      <c r="A106" s="131" t="s">
        <v>59</v>
      </c>
      <c r="B106" s="132"/>
      <c r="C106" s="132"/>
      <c r="D106" s="132"/>
      <c r="E106" s="132"/>
      <c r="F106" s="132"/>
      <c r="G106" s="132"/>
      <c r="H106" s="91">
        <f>SUM(H100,H85,H78,H68,H63,H58,H49,H73,H90,H95,H104)</f>
        <v>0</v>
      </c>
      <c r="I106" s="92">
        <f>SUM(I100,I85,I78,I68,I63,I58,I49,I73,I90,I95,I104)</f>
        <v>0</v>
      </c>
      <c r="J106" s="91">
        <f>SUM(J100,J85,J78,J68,J63,J58,J49,J73,J90,J95,J104)</f>
        <v>0</v>
      </c>
      <c r="K106" s="92">
        <f>SUM(K100,K85,K78,K68,K63,K58,K49,K73,K90,K95,K104)</f>
        <v>0</v>
      </c>
      <c r="L106" s="38">
        <f>SUM(H106:K106)</f>
        <v>0</v>
      </c>
    </row>
    <row r="107" spans="1:12" x14ac:dyDescent="0.2">
      <c r="A107" s="129"/>
      <c r="B107" s="130"/>
      <c r="C107" s="130"/>
      <c r="D107" s="130"/>
      <c r="E107" s="130"/>
      <c r="F107" s="130"/>
      <c r="G107" s="130"/>
      <c r="H107" s="77"/>
      <c r="I107" s="78"/>
      <c r="J107" s="77"/>
      <c r="K107" s="78"/>
      <c r="L107" s="21"/>
    </row>
    <row r="108" spans="1:12" ht="13.5" x14ac:dyDescent="0.2">
      <c r="A108" s="144" t="s">
        <v>61</v>
      </c>
      <c r="B108" s="145"/>
      <c r="C108" s="145"/>
      <c r="D108" s="145"/>
      <c r="E108" s="145"/>
      <c r="F108" s="145"/>
      <c r="G108" s="145"/>
      <c r="H108" s="93">
        <f>IF(H100&lt;=25000,(SUM(H100,H85,H78,H68,H63,H58,H49)),(SUM(25000,H85,H78,H68,H63,H58,H49)))</f>
        <v>0</v>
      </c>
      <c r="I108" s="94" t="s">
        <v>13</v>
      </c>
      <c r="J108" s="93">
        <f>IF(J100&lt;=25000,(SUM(J100,J85,J78,J68,J63,J58,J49)),(SUM(25000,J85,J78,J68,J63,J58,J49)))</f>
        <v>0</v>
      </c>
      <c r="K108" s="94" t="s">
        <v>13</v>
      </c>
      <c r="L108" s="40">
        <f>SUM(H108:K108)</f>
        <v>0</v>
      </c>
    </row>
    <row r="109" spans="1:12" ht="12.75" customHeight="1" x14ac:dyDescent="0.2">
      <c r="A109" s="129"/>
      <c r="B109" s="130"/>
      <c r="C109" s="130"/>
      <c r="D109" s="130"/>
      <c r="E109" s="130"/>
      <c r="F109" s="130"/>
      <c r="G109" s="130"/>
      <c r="H109" s="77"/>
      <c r="I109" s="78"/>
      <c r="J109" s="77"/>
      <c r="K109" s="78"/>
      <c r="L109" s="21"/>
    </row>
    <row r="110" spans="1:12" ht="12.75" customHeight="1" x14ac:dyDescent="0.2">
      <c r="A110" s="144" t="s">
        <v>103</v>
      </c>
      <c r="B110" s="145"/>
      <c r="C110" s="145"/>
      <c r="D110" s="145"/>
      <c r="E110" s="145"/>
      <c r="F110" s="145"/>
      <c r="G110" s="145"/>
      <c r="H110" s="93">
        <f>ROUND(44%*H108,0)</f>
        <v>0</v>
      </c>
      <c r="I110" s="94" t="s">
        <v>13</v>
      </c>
      <c r="J110" s="93">
        <f>ROUND(44%*J108,0)</f>
        <v>0</v>
      </c>
      <c r="K110" s="94" t="s">
        <v>13</v>
      </c>
      <c r="L110" s="40">
        <f>SUM(H110:K110)</f>
        <v>0</v>
      </c>
    </row>
    <row r="111" spans="1:12" x14ac:dyDescent="0.2">
      <c r="A111" s="138"/>
      <c r="B111" s="139"/>
      <c r="C111" s="139"/>
      <c r="D111" s="139"/>
      <c r="E111" s="139"/>
      <c r="F111" s="139"/>
      <c r="G111" s="139"/>
      <c r="H111" s="75"/>
      <c r="I111" s="76"/>
      <c r="J111" s="75"/>
      <c r="K111" s="76"/>
      <c r="L111" s="22"/>
    </row>
    <row r="112" spans="1:12" ht="14.25" thickBot="1" x14ac:dyDescent="0.25">
      <c r="A112" s="147" t="s">
        <v>60</v>
      </c>
      <c r="B112" s="148"/>
      <c r="C112" s="148"/>
      <c r="D112" s="148"/>
      <c r="E112" s="148"/>
      <c r="F112" s="148"/>
      <c r="G112" s="148"/>
      <c r="H112" s="95">
        <f>SUM(H106,H110)</f>
        <v>0</v>
      </c>
      <c r="I112" s="96">
        <f>I106</f>
        <v>0</v>
      </c>
      <c r="J112" s="95">
        <f>SUM(J106,J110)</f>
        <v>0</v>
      </c>
      <c r="K112" s="96">
        <f>K106</f>
        <v>0</v>
      </c>
      <c r="L112" s="54">
        <f>SUM(H112:K112)</f>
        <v>0</v>
      </c>
    </row>
    <row r="113" spans="1:12" x14ac:dyDescent="0.2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</row>
    <row r="114" spans="1:12" x14ac:dyDescent="0.2">
      <c r="A114" s="191" t="s">
        <v>97</v>
      </c>
      <c r="B114" s="191"/>
      <c r="C114" s="191"/>
      <c r="D114" s="191"/>
      <c r="E114" s="191"/>
      <c r="F114" s="191"/>
      <c r="G114" s="191"/>
      <c r="H114" s="191"/>
      <c r="I114" s="191"/>
      <c r="J114" s="191"/>
      <c r="K114" s="191"/>
      <c r="L114" s="191"/>
    </row>
    <row r="115" spans="1:12" ht="12.75" thickBot="1" x14ac:dyDescent="0.25">
      <c r="A115" s="192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</row>
    <row r="116" spans="1:12" ht="12.75" thickBot="1" x14ac:dyDescent="0.25">
      <c r="A116" s="141" t="s">
        <v>34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3"/>
    </row>
    <row r="117" spans="1:12" x14ac:dyDescent="0.2">
      <c r="A117" s="152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4"/>
    </row>
    <row r="118" spans="1:12" ht="12.75" thickBot="1" x14ac:dyDescent="0.25">
      <c r="A118" s="155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7"/>
    </row>
    <row r="119" spans="1:12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2">
      <c r="A123" s="11"/>
      <c r="B123" s="11"/>
      <c r="C123" s="11"/>
      <c r="D123" s="11"/>
      <c r="E123" s="11"/>
      <c r="F123" s="11"/>
      <c r="G123" s="11"/>
      <c r="H123" s="12"/>
      <c r="I123" s="12"/>
      <c r="J123" s="12"/>
      <c r="K123" s="12"/>
      <c r="L123" s="12"/>
    </row>
  </sheetData>
  <mergeCells count="101">
    <mergeCell ref="A116:L116"/>
    <mergeCell ref="A117:L118"/>
    <mergeCell ref="A108:G108"/>
    <mergeCell ref="A109:G109"/>
    <mergeCell ref="A110:G110"/>
    <mergeCell ref="A111:G111"/>
    <mergeCell ref="A112:G112"/>
    <mergeCell ref="A113:L113"/>
    <mergeCell ref="A98:G98"/>
    <mergeCell ref="A99:G99"/>
    <mergeCell ref="A100:G100"/>
    <mergeCell ref="A101:G101"/>
    <mergeCell ref="A106:G106"/>
    <mergeCell ref="A107:G107"/>
    <mergeCell ref="A114:L114"/>
    <mergeCell ref="A115:L115"/>
    <mergeCell ref="A102:G102"/>
    <mergeCell ref="A103:G103"/>
    <mergeCell ref="A104:G104"/>
    <mergeCell ref="A105:G105"/>
    <mergeCell ref="A89:G89"/>
    <mergeCell ref="A90:G90"/>
    <mergeCell ref="A91:G91"/>
    <mergeCell ref="A92:G92"/>
    <mergeCell ref="A93:G93"/>
    <mergeCell ref="A94:G94"/>
    <mergeCell ref="A95:G95"/>
    <mergeCell ref="A96:G96"/>
    <mergeCell ref="A97:G97"/>
    <mergeCell ref="A80:G80"/>
    <mergeCell ref="A81:G81"/>
    <mergeCell ref="A82:G82"/>
    <mergeCell ref="A83:G83"/>
    <mergeCell ref="A84:G84"/>
    <mergeCell ref="A85:G85"/>
    <mergeCell ref="A86:G86"/>
    <mergeCell ref="A87:G87"/>
    <mergeCell ref="A88:G88"/>
    <mergeCell ref="A71:G71"/>
    <mergeCell ref="A72:G72"/>
    <mergeCell ref="A73:G73"/>
    <mergeCell ref="A74:G74"/>
    <mergeCell ref="A75:G75"/>
    <mergeCell ref="A76:G76"/>
    <mergeCell ref="A77:G77"/>
    <mergeCell ref="A78:G78"/>
    <mergeCell ref="A79:G79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53:E53"/>
    <mergeCell ref="A55:E55"/>
    <mergeCell ref="A56:E56"/>
    <mergeCell ref="A57:E57"/>
    <mergeCell ref="A54:E54"/>
    <mergeCell ref="A58:G58"/>
    <mergeCell ref="A59:G59"/>
    <mergeCell ref="A60:G60"/>
    <mergeCell ref="A61:G61"/>
    <mergeCell ref="A44:G44"/>
    <mergeCell ref="A45:G45"/>
    <mergeCell ref="A46:G46"/>
    <mergeCell ref="A47:G47"/>
    <mergeCell ref="A48:G48"/>
    <mergeCell ref="A49:G49"/>
    <mergeCell ref="A50:G50"/>
    <mergeCell ref="A51:G51"/>
    <mergeCell ref="A52:E52"/>
    <mergeCell ref="A38:G38"/>
    <mergeCell ref="A26:G26"/>
    <mergeCell ref="A32:G32"/>
    <mergeCell ref="A33:G33"/>
    <mergeCell ref="A39:G39"/>
    <mergeCell ref="A40:G40"/>
    <mergeCell ref="A41:G41"/>
    <mergeCell ref="A42:G42"/>
    <mergeCell ref="A43:G43"/>
    <mergeCell ref="A16:G16"/>
    <mergeCell ref="A17:G17"/>
    <mergeCell ref="A18:G18"/>
    <mergeCell ref="A24:G24"/>
    <mergeCell ref="A25:G25"/>
    <mergeCell ref="A34:G34"/>
    <mergeCell ref="A35:G35"/>
    <mergeCell ref="A36:G36"/>
    <mergeCell ref="A37:G37"/>
    <mergeCell ref="A1:L2"/>
    <mergeCell ref="A3:L3"/>
    <mergeCell ref="A4:G5"/>
    <mergeCell ref="A6:G6"/>
    <mergeCell ref="A7:G7"/>
    <mergeCell ref="A8:G8"/>
    <mergeCell ref="L4:L5"/>
    <mergeCell ref="A9:G9"/>
    <mergeCell ref="A10:G10"/>
  </mergeCells>
  <pageMargins left="0.7" right="0.7" top="0.75" bottom="0.75" header="0.3" footer="0.3"/>
  <pageSetup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23"/>
  <sheetViews>
    <sheetView zoomScale="95" zoomScaleNormal="95" workbookViewId="0">
      <selection activeCell="A35" sqref="A35:G35"/>
    </sheetView>
  </sheetViews>
  <sheetFormatPr defaultColWidth="9.140625" defaultRowHeight="12" x14ac:dyDescent="0.2"/>
  <cols>
    <col min="1" max="1" width="15.42578125" style="4" customWidth="1"/>
    <col min="2" max="2" width="7.28515625" style="4" customWidth="1"/>
    <col min="3" max="3" width="9.7109375" style="4" customWidth="1"/>
    <col min="4" max="4" width="8.140625" style="4" customWidth="1"/>
    <col min="5" max="5" width="9.28515625" style="4" customWidth="1"/>
    <col min="6" max="6" width="10.7109375" style="4" customWidth="1"/>
    <col min="7" max="7" width="33.7109375" style="4" customWidth="1"/>
    <col min="8" max="13" width="10.28515625" style="1" bestFit="1" customWidth="1"/>
    <col min="14" max="14" width="15" style="1" bestFit="1" customWidth="1"/>
    <col min="15" max="16384" width="9.140625" style="1"/>
  </cols>
  <sheetData>
    <row r="1" spans="1:14" x14ac:dyDescent="0.2">
      <c r="A1" s="185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57.75" customHeight="1" thickBot="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ht="13.9" customHeight="1" thickBot="1" x14ac:dyDescent="0.25">
      <c r="A3" s="179" t="s">
        <v>81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</row>
    <row r="4" spans="1:14" s="3" customFormat="1" ht="25.5" customHeight="1" x14ac:dyDescent="0.2">
      <c r="A4" s="162" t="s">
        <v>82</v>
      </c>
      <c r="B4" s="163"/>
      <c r="C4" s="163"/>
      <c r="D4" s="163"/>
      <c r="E4" s="163"/>
      <c r="F4" s="163"/>
      <c r="G4" s="163"/>
      <c r="H4" s="44" t="s">
        <v>44</v>
      </c>
      <c r="I4" s="45" t="s">
        <v>45</v>
      </c>
      <c r="J4" s="44" t="s">
        <v>44</v>
      </c>
      <c r="K4" s="45" t="s">
        <v>45</v>
      </c>
      <c r="L4" s="44" t="s">
        <v>44</v>
      </c>
      <c r="M4" s="45" t="s">
        <v>45</v>
      </c>
      <c r="N4" s="186" t="s">
        <v>33</v>
      </c>
    </row>
    <row r="5" spans="1:14" s="3" customFormat="1" ht="24.75" customHeight="1" thickBot="1" x14ac:dyDescent="0.25">
      <c r="A5" s="164"/>
      <c r="B5" s="165"/>
      <c r="C5" s="165"/>
      <c r="D5" s="165"/>
      <c r="E5" s="165"/>
      <c r="F5" s="165"/>
      <c r="G5" s="165"/>
      <c r="H5" s="46" t="s">
        <v>46</v>
      </c>
      <c r="I5" s="47" t="s">
        <v>46</v>
      </c>
      <c r="J5" s="46" t="s">
        <v>83</v>
      </c>
      <c r="K5" s="47" t="s">
        <v>83</v>
      </c>
      <c r="L5" s="46" t="s">
        <v>84</v>
      </c>
      <c r="M5" s="47" t="s">
        <v>84</v>
      </c>
      <c r="N5" s="187"/>
    </row>
    <row r="6" spans="1:14" s="3" customFormat="1" x14ac:dyDescent="0.2">
      <c r="A6" s="182"/>
      <c r="B6" s="183"/>
      <c r="C6" s="183"/>
      <c r="D6" s="183"/>
      <c r="E6" s="183"/>
      <c r="F6" s="183"/>
      <c r="G6" s="183"/>
      <c r="H6" s="28"/>
      <c r="I6" s="20"/>
      <c r="J6" s="28"/>
      <c r="K6" s="20"/>
      <c r="L6" s="28"/>
      <c r="M6" s="20"/>
      <c r="N6" s="20"/>
    </row>
    <row r="7" spans="1:14" ht="17.25" customHeight="1" x14ac:dyDescent="0.2">
      <c r="A7" s="176" t="s">
        <v>62</v>
      </c>
      <c r="B7" s="177"/>
      <c r="C7" s="177"/>
      <c r="D7" s="177"/>
      <c r="E7" s="177"/>
      <c r="F7" s="177"/>
      <c r="G7" s="178"/>
      <c r="H7" s="42"/>
      <c r="I7" s="43"/>
      <c r="J7" s="42"/>
      <c r="K7" s="43"/>
      <c r="L7" s="42"/>
      <c r="M7" s="43"/>
      <c r="N7" s="43"/>
    </row>
    <row r="8" spans="1:14" ht="15.75" customHeight="1" x14ac:dyDescent="0.2">
      <c r="A8" s="158" t="s">
        <v>14</v>
      </c>
      <c r="B8" s="159"/>
      <c r="C8" s="159"/>
      <c r="D8" s="159"/>
      <c r="E8" s="159"/>
      <c r="F8" s="159"/>
      <c r="G8" s="159"/>
      <c r="H8" s="29"/>
      <c r="I8" s="21"/>
      <c r="J8" s="29"/>
      <c r="K8" s="21"/>
      <c r="L8" s="29"/>
      <c r="M8" s="21"/>
      <c r="N8" s="21"/>
    </row>
    <row r="9" spans="1:14" x14ac:dyDescent="0.2">
      <c r="A9" s="158"/>
      <c r="B9" s="159"/>
      <c r="C9" s="159"/>
      <c r="D9" s="159"/>
      <c r="E9" s="159"/>
      <c r="F9" s="159"/>
      <c r="G9" s="159"/>
      <c r="H9" s="29"/>
      <c r="I9" s="21"/>
      <c r="J9" s="29"/>
      <c r="K9" s="21"/>
      <c r="L9" s="29"/>
      <c r="M9" s="21"/>
      <c r="N9" s="21"/>
    </row>
    <row r="10" spans="1:14" ht="12.75" x14ac:dyDescent="0.2">
      <c r="A10" s="160" t="s">
        <v>93</v>
      </c>
      <c r="B10" s="161"/>
      <c r="C10" s="161"/>
      <c r="D10" s="161"/>
      <c r="E10" s="161"/>
      <c r="F10" s="161"/>
      <c r="G10" s="161"/>
      <c r="H10" s="30"/>
      <c r="I10" s="22"/>
      <c r="J10" s="30"/>
      <c r="K10" s="22"/>
      <c r="L10" s="30"/>
      <c r="M10" s="22"/>
      <c r="N10" s="22"/>
    </row>
    <row r="11" spans="1:14" s="4" customFormat="1" ht="33.75" x14ac:dyDescent="0.2">
      <c r="A11" s="56" t="s">
        <v>42</v>
      </c>
      <c r="B11" s="55" t="s">
        <v>41</v>
      </c>
      <c r="C11" s="55" t="s">
        <v>52</v>
      </c>
      <c r="D11" s="55" t="s">
        <v>79</v>
      </c>
      <c r="E11" s="55" t="s">
        <v>78</v>
      </c>
      <c r="F11" s="55" t="s">
        <v>72</v>
      </c>
      <c r="G11" s="55" t="s">
        <v>43</v>
      </c>
      <c r="H11" s="31"/>
      <c r="I11" s="23"/>
      <c r="J11" s="31"/>
      <c r="K11" s="23"/>
      <c r="L11" s="31"/>
      <c r="M11" s="23"/>
      <c r="N11" s="23"/>
    </row>
    <row r="12" spans="1:14" x14ac:dyDescent="0.2">
      <c r="A12" s="24"/>
      <c r="B12" s="14"/>
      <c r="C12" s="17">
        <v>0</v>
      </c>
      <c r="D12" s="14"/>
      <c r="E12" s="18">
        <v>0</v>
      </c>
      <c r="F12" s="61">
        <f>D12*E12</f>
        <v>0</v>
      </c>
      <c r="G12" s="13"/>
      <c r="H12" s="75">
        <f>ROUND(C12*E12,0)</f>
        <v>0</v>
      </c>
      <c r="I12" s="76">
        <v>0</v>
      </c>
      <c r="J12" s="75">
        <f>ROUND(H12*1.03,0)</f>
        <v>0</v>
      </c>
      <c r="K12" s="76">
        <f>ROUND(I12*1.03,0)</f>
        <v>0</v>
      </c>
      <c r="L12" s="75">
        <f>ROUND(J12*1.03,0)</f>
        <v>0</v>
      </c>
      <c r="M12" s="76">
        <f>ROUND(K12*1.03,0)</f>
        <v>0</v>
      </c>
      <c r="N12" s="22">
        <f>SUM(H12:M12)</f>
        <v>0</v>
      </c>
    </row>
    <row r="13" spans="1:14" x14ac:dyDescent="0.2">
      <c r="A13" s="24"/>
      <c r="B13" s="14"/>
      <c r="C13" s="17">
        <v>0</v>
      </c>
      <c r="D13" s="14"/>
      <c r="E13" s="18">
        <v>0</v>
      </c>
      <c r="F13" s="61">
        <f>D13*E13</f>
        <v>0</v>
      </c>
      <c r="G13" s="13"/>
      <c r="H13" s="75">
        <f>ROUND(C13*E13,0)</f>
        <v>0</v>
      </c>
      <c r="I13" s="76">
        <v>0</v>
      </c>
      <c r="J13" s="75">
        <f>ROUND(H13*1.03,0)</f>
        <v>0</v>
      </c>
      <c r="K13" s="76">
        <f t="shared" ref="K13:M14" si="0">ROUND(I13*1.03,0)</f>
        <v>0</v>
      </c>
      <c r="L13" s="75">
        <f>ROUND(J13*1.03,0)</f>
        <v>0</v>
      </c>
      <c r="M13" s="76">
        <f t="shared" si="0"/>
        <v>0</v>
      </c>
      <c r="N13" s="22">
        <f>SUM(H13:M13)</f>
        <v>0</v>
      </c>
    </row>
    <row r="14" spans="1:14" x14ac:dyDescent="0.2">
      <c r="A14" s="24"/>
      <c r="B14" s="14"/>
      <c r="C14" s="17">
        <v>0</v>
      </c>
      <c r="D14" s="14"/>
      <c r="E14" s="18">
        <v>0</v>
      </c>
      <c r="F14" s="61">
        <f>D14*E14</f>
        <v>0</v>
      </c>
      <c r="G14" s="13"/>
      <c r="H14" s="75">
        <f>ROUND(C14*E14,0)</f>
        <v>0</v>
      </c>
      <c r="I14" s="76">
        <v>0</v>
      </c>
      <c r="J14" s="75">
        <f>ROUND(H14*1.03,0)</f>
        <v>0</v>
      </c>
      <c r="K14" s="76">
        <f t="shared" si="0"/>
        <v>0</v>
      </c>
      <c r="L14" s="75">
        <f>ROUND(J14*1.03,0)</f>
        <v>0</v>
      </c>
      <c r="M14" s="76">
        <f t="shared" si="0"/>
        <v>0</v>
      </c>
      <c r="N14" s="22">
        <f>SUM(H14:M14)</f>
        <v>0</v>
      </c>
    </row>
    <row r="15" spans="1:14" hidden="1" x14ac:dyDescent="0.2">
      <c r="A15" s="24"/>
      <c r="B15" s="14"/>
      <c r="C15" s="17">
        <v>0</v>
      </c>
      <c r="D15" s="14"/>
      <c r="E15" s="18">
        <v>0</v>
      </c>
      <c r="F15" s="61">
        <f>D15*E15</f>
        <v>0</v>
      </c>
      <c r="G15" s="13"/>
      <c r="H15" s="75">
        <f>ROUND(C15*E15,0)</f>
        <v>0</v>
      </c>
      <c r="I15" s="76">
        <v>0</v>
      </c>
      <c r="J15" s="75">
        <f>ROUND(H15*1.03,0)</f>
        <v>0</v>
      </c>
      <c r="K15" s="76">
        <f>ROUND(I15*1.03,0)</f>
        <v>0</v>
      </c>
      <c r="L15" s="75">
        <f>ROUND(J15*1.03,0)</f>
        <v>0</v>
      </c>
      <c r="M15" s="76">
        <f>ROUND(K15*1.03,0)</f>
        <v>0</v>
      </c>
      <c r="N15" s="22">
        <f>SUM(H15:M15)</f>
        <v>0</v>
      </c>
    </row>
    <row r="16" spans="1:14" x14ac:dyDescent="0.2">
      <c r="A16" s="129" t="s">
        <v>91</v>
      </c>
      <c r="B16" s="130"/>
      <c r="C16" s="130"/>
      <c r="D16" s="130"/>
      <c r="E16" s="130"/>
      <c r="F16" s="130"/>
      <c r="G16" s="130"/>
      <c r="H16" s="77">
        <f t="shared" ref="H16:M16" si="1">SUM(H12:H15)</f>
        <v>0</v>
      </c>
      <c r="I16" s="78">
        <f t="shared" si="1"/>
        <v>0</v>
      </c>
      <c r="J16" s="77">
        <f t="shared" si="1"/>
        <v>0</v>
      </c>
      <c r="K16" s="78">
        <f t="shared" si="1"/>
        <v>0</v>
      </c>
      <c r="L16" s="77">
        <f t="shared" si="1"/>
        <v>0</v>
      </c>
      <c r="M16" s="78">
        <f t="shared" si="1"/>
        <v>0</v>
      </c>
      <c r="N16" s="21">
        <f>SUM(H16:M16)</f>
        <v>0</v>
      </c>
    </row>
    <row r="17" spans="1:14" ht="9" customHeight="1" x14ac:dyDescent="0.2">
      <c r="A17" s="129"/>
      <c r="B17" s="130"/>
      <c r="C17" s="130"/>
      <c r="D17" s="130"/>
      <c r="E17" s="130"/>
      <c r="F17" s="130"/>
      <c r="G17" s="130"/>
      <c r="H17" s="77"/>
      <c r="I17" s="78"/>
      <c r="J17" s="77"/>
      <c r="K17" s="78"/>
      <c r="L17" s="77"/>
      <c r="M17" s="78"/>
      <c r="N17" s="21"/>
    </row>
    <row r="18" spans="1:14" ht="12.75" x14ac:dyDescent="0.2">
      <c r="A18" s="150" t="s">
        <v>48</v>
      </c>
      <c r="B18" s="151"/>
      <c r="C18" s="151"/>
      <c r="D18" s="151"/>
      <c r="E18" s="151"/>
      <c r="F18" s="151"/>
      <c r="G18" s="151"/>
      <c r="H18" s="79"/>
      <c r="I18" s="80"/>
      <c r="J18" s="79"/>
      <c r="K18" s="80"/>
      <c r="L18" s="79"/>
      <c r="M18" s="80"/>
      <c r="N18" s="25"/>
    </row>
    <row r="19" spans="1:14" ht="25.5" customHeight="1" x14ac:dyDescent="0.2">
      <c r="A19" s="56" t="s">
        <v>42</v>
      </c>
      <c r="B19" s="55" t="s">
        <v>41</v>
      </c>
      <c r="C19" s="55" t="s">
        <v>52</v>
      </c>
      <c r="D19" s="55" t="s">
        <v>79</v>
      </c>
      <c r="E19" s="55" t="s">
        <v>53</v>
      </c>
      <c r="F19" s="55" t="s">
        <v>54</v>
      </c>
      <c r="G19" s="55" t="s">
        <v>43</v>
      </c>
      <c r="H19" s="79"/>
      <c r="I19" s="80"/>
      <c r="J19" s="79"/>
      <c r="K19" s="80"/>
      <c r="L19" s="79"/>
      <c r="M19" s="80"/>
      <c r="N19" s="25"/>
    </row>
    <row r="20" spans="1:14" x14ac:dyDescent="0.2">
      <c r="A20" s="24"/>
      <c r="B20" s="14"/>
      <c r="C20" s="17">
        <v>0</v>
      </c>
      <c r="D20" s="14">
        <v>9</v>
      </c>
      <c r="E20" s="36">
        <f>ROUND(F20/(12-D20),4)</f>
        <v>0</v>
      </c>
      <c r="F20" s="62"/>
      <c r="G20" s="15"/>
      <c r="H20" s="75">
        <f>ROUND($C20/$D20*$F20,0)</f>
        <v>0</v>
      </c>
      <c r="I20" s="76">
        <v>0</v>
      </c>
      <c r="J20" s="75">
        <f>ROUND(H20*1.03,0)</f>
        <v>0</v>
      </c>
      <c r="K20" s="76">
        <f>ROUND(I20*1.03,0)</f>
        <v>0</v>
      </c>
      <c r="L20" s="75">
        <f>ROUND(J20*1.03,0)</f>
        <v>0</v>
      </c>
      <c r="M20" s="76">
        <f>ROUND(K20*1.03,0)</f>
        <v>0</v>
      </c>
      <c r="N20" s="22">
        <f>SUM(H20:M20)</f>
        <v>0</v>
      </c>
    </row>
    <row r="21" spans="1:14" x14ac:dyDescent="0.2">
      <c r="A21" s="24"/>
      <c r="B21" s="14"/>
      <c r="C21" s="17">
        <v>0</v>
      </c>
      <c r="D21" s="14">
        <v>9</v>
      </c>
      <c r="E21" s="36">
        <f>ROUND(F21/(12-D21),4)</f>
        <v>0</v>
      </c>
      <c r="F21" s="62"/>
      <c r="G21" s="15"/>
      <c r="H21" s="75">
        <f>ROUND($C21/$D21*$F21,0)</f>
        <v>0</v>
      </c>
      <c r="I21" s="76">
        <v>0</v>
      </c>
      <c r="J21" s="75">
        <f t="shared" ref="J21:M22" si="2">ROUND(H21*1.03,0)</f>
        <v>0</v>
      </c>
      <c r="K21" s="76">
        <f t="shared" si="2"/>
        <v>0</v>
      </c>
      <c r="L21" s="75">
        <f t="shared" si="2"/>
        <v>0</v>
      </c>
      <c r="M21" s="76">
        <f t="shared" si="2"/>
        <v>0</v>
      </c>
      <c r="N21" s="22">
        <f>SUM(H21:M21)</f>
        <v>0</v>
      </c>
    </row>
    <row r="22" spans="1:14" x14ac:dyDescent="0.2">
      <c r="A22" s="24"/>
      <c r="B22" s="14"/>
      <c r="C22" s="17">
        <v>0</v>
      </c>
      <c r="D22" s="14">
        <v>9</v>
      </c>
      <c r="E22" s="36">
        <f>ROUND(F22/(12-D22),4)</f>
        <v>0</v>
      </c>
      <c r="F22" s="63"/>
      <c r="G22" s="35"/>
      <c r="H22" s="75">
        <f>ROUND($C22/$D22*$F22,0)</f>
        <v>0</v>
      </c>
      <c r="I22" s="76">
        <v>0</v>
      </c>
      <c r="J22" s="75">
        <f t="shared" si="2"/>
        <v>0</v>
      </c>
      <c r="K22" s="76">
        <f t="shared" si="2"/>
        <v>0</v>
      </c>
      <c r="L22" s="75">
        <f t="shared" si="2"/>
        <v>0</v>
      </c>
      <c r="M22" s="76">
        <f t="shared" si="2"/>
        <v>0</v>
      </c>
      <c r="N22" s="22">
        <f>SUM(H22:M22)</f>
        <v>0</v>
      </c>
    </row>
    <row r="23" spans="1:14" x14ac:dyDescent="0.2">
      <c r="A23" s="24"/>
      <c r="B23" s="14"/>
      <c r="C23" s="17">
        <v>0</v>
      </c>
      <c r="D23" s="14">
        <v>9</v>
      </c>
      <c r="E23" s="36">
        <f>ROUND(F23/(12-D23),4)</f>
        <v>0</v>
      </c>
      <c r="F23" s="63"/>
      <c r="G23" s="35"/>
      <c r="H23" s="75">
        <f>ROUND($C23/$D23*$F23,0)</f>
        <v>0</v>
      </c>
      <c r="I23" s="76">
        <v>0</v>
      </c>
      <c r="J23" s="75">
        <f t="shared" ref="J23" si="3">ROUND(H23*1.03,0)</f>
        <v>0</v>
      </c>
      <c r="K23" s="76">
        <f t="shared" ref="K23" si="4">ROUND(I23*1.03,0)</f>
        <v>0</v>
      </c>
      <c r="L23" s="75">
        <f t="shared" ref="L23" si="5">ROUND(J23*1.03,0)</f>
        <v>0</v>
      </c>
      <c r="M23" s="76">
        <f t="shared" ref="M23" si="6">ROUND(K23*1.03,0)</f>
        <v>0</v>
      </c>
      <c r="N23" s="22">
        <f>SUM(H23:M23)</f>
        <v>0</v>
      </c>
    </row>
    <row r="24" spans="1:14" x14ac:dyDescent="0.2">
      <c r="A24" s="168" t="s">
        <v>51</v>
      </c>
      <c r="B24" s="169"/>
      <c r="C24" s="169"/>
      <c r="D24" s="169"/>
      <c r="E24" s="169"/>
      <c r="F24" s="169"/>
      <c r="G24" s="169"/>
      <c r="H24" s="77">
        <f t="shared" ref="H24:M24" si="7">SUM(H20:H23)</f>
        <v>0</v>
      </c>
      <c r="I24" s="78">
        <f t="shared" si="7"/>
        <v>0</v>
      </c>
      <c r="J24" s="77">
        <f t="shared" si="7"/>
        <v>0</v>
      </c>
      <c r="K24" s="78">
        <f t="shared" si="7"/>
        <v>0</v>
      </c>
      <c r="L24" s="77">
        <f t="shared" si="7"/>
        <v>0</v>
      </c>
      <c r="M24" s="78">
        <f t="shared" si="7"/>
        <v>0</v>
      </c>
      <c r="N24" s="21">
        <f>SUM(H24:M24)</f>
        <v>0</v>
      </c>
    </row>
    <row r="25" spans="1:14" ht="9" customHeight="1" x14ac:dyDescent="0.2">
      <c r="A25" s="188"/>
      <c r="B25" s="189"/>
      <c r="C25" s="189"/>
      <c r="D25" s="189"/>
      <c r="E25" s="189"/>
      <c r="F25" s="189"/>
      <c r="G25" s="189"/>
      <c r="H25" s="75"/>
      <c r="I25" s="76"/>
      <c r="J25" s="75"/>
      <c r="K25" s="76"/>
      <c r="L25" s="75"/>
      <c r="M25" s="76"/>
      <c r="N25" s="22"/>
    </row>
    <row r="26" spans="1:14" ht="12.75" x14ac:dyDescent="0.2">
      <c r="A26" s="160" t="s">
        <v>92</v>
      </c>
      <c r="B26" s="161"/>
      <c r="C26" s="161"/>
      <c r="D26" s="161"/>
      <c r="E26" s="161"/>
      <c r="F26" s="161"/>
      <c r="G26" s="161"/>
      <c r="H26" s="30"/>
      <c r="I26" s="22"/>
      <c r="J26" s="30"/>
      <c r="K26" s="22"/>
      <c r="L26" s="30"/>
      <c r="M26" s="22"/>
      <c r="N26" s="22"/>
    </row>
    <row r="27" spans="1:14" ht="33.75" x14ac:dyDescent="0.2">
      <c r="A27" s="56" t="s">
        <v>42</v>
      </c>
      <c r="B27" s="55" t="s">
        <v>41</v>
      </c>
      <c r="C27" s="55" t="s">
        <v>52</v>
      </c>
      <c r="D27" s="55" t="s">
        <v>79</v>
      </c>
      <c r="E27" s="55" t="s">
        <v>78</v>
      </c>
      <c r="F27" s="55" t="s">
        <v>72</v>
      </c>
      <c r="G27" s="55" t="s">
        <v>43</v>
      </c>
      <c r="H27" s="31"/>
      <c r="I27" s="23"/>
      <c r="J27" s="31"/>
      <c r="K27" s="23"/>
      <c r="L27" s="31"/>
      <c r="M27" s="23"/>
      <c r="N27" s="23"/>
    </row>
    <row r="28" spans="1:14" x14ac:dyDescent="0.2">
      <c r="A28" s="24"/>
      <c r="B28" s="14"/>
      <c r="C28" s="17">
        <v>0</v>
      </c>
      <c r="D28" s="14"/>
      <c r="E28" s="18">
        <v>0</v>
      </c>
      <c r="F28" s="61">
        <f>D28*E28</f>
        <v>0</v>
      </c>
      <c r="G28" s="13"/>
      <c r="H28" s="75">
        <f>ROUND(C28*E28,0)</f>
        <v>0</v>
      </c>
      <c r="I28" s="76">
        <v>0</v>
      </c>
      <c r="J28" s="75">
        <f t="shared" ref="J28:M31" si="8">ROUND(H28*1.03,0)</f>
        <v>0</v>
      </c>
      <c r="K28" s="76">
        <f t="shared" si="8"/>
        <v>0</v>
      </c>
      <c r="L28" s="75">
        <f t="shared" si="8"/>
        <v>0</v>
      </c>
      <c r="M28" s="76">
        <f t="shared" si="8"/>
        <v>0</v>
      </c>
      <c r="N28" s="22">
        <f>SUM(H28:M28)</f>
        <v>0</v>
      </c>
    </row>
    <row r="29" spans="1:14" x14ac:dyDescent="0.2">
      <c r="A29" s="24"/>
      <c r="B29" s="14"/>
      <c r="C29" s="17">
        <v>0</v>
      </c>
      <c r="D29" s="14"/>
      <c r="E29" s="18">
        <v>0</v>
      </c>
      <c r="F29" s="61">
        <f>D29*E29</f>
        <v>0</v>
      </c>
      <c r="G29" s="13"/>
      <c r="H29" s="75">
        <f>ROUND(C29*E29,0)</f>
        <v>0</v>
      </c>
      <c r="I29" s="76">
        <v>0</v>
      </c>
      <c r="J29" s="75">
        <f t="shared" si="8"/>
        <v>0</v>
      </c>
      <c r="K29" s="76">
        <f t="shared" si="8"/>
        <v>0</v>
      </c>
      <c r="L29" s="75">
        <f t="shared" si="8"/>
        <v>0</v>
      </c>
      <c r="M29" s="76">
        <f t="shared" si="8"/>
        <v>0</v>
      </c>
      <c r="N29" s="22">
        <f>SUM(H29:M29)</f>
        <v>0</v>
      </c>
    </row>
    <row r="30" spans="1:14" x14ac:dyDescent="0.2">
      <c r="A30" s="24"/>
      <c r="B30" s="14"/>
      <c r="C30" s="17">
        <v>0</v>
      </c>
      <c r="D30" s="14"/>
      <c r="E30" s="18">
        <v>0</v>
      </c>
      <c r="F30" s="61">
        <f>D30*E30</f>
        <v>0</v>
      </c>
      <c r="G30" s="13"/>
      <c r="H30" s="75">
        <f>ROUND(C30*E30,0)</f>
        <v>0</v>
      </c>
      <c r="I30" s="76">
        <v>0</v>
      </c>
      <c r="J30" s="75">
        <f t="shared" si="8"/>
        <v>0</v>
      </c>
      <c r="K30" s="76">
        <f t="shared" si="8"/>
        <v>0</v>
      </c>
      <c r="L30" s="75">
        <f t="shared" si="8"/>
        <v>0</v>
      </c>
      <c r="M30" s="76">
        <f t="shared" si="8"/>
        <v>0</v>
      </c>
      <c r="N30" s="22">
        <f>SUM(H30:M30)</f>
        <v>0</v>
      </c>
    </row>
    <row r="31" spans="1:14" x14ac:dyDescent="0.2">
      <c r="A31" s="24"/>
      <c r="B31" s="14"/>
      <c r="C31" s="17">
        <v>0</v>
      </c>
      <c r="D31" s="14"/>
      <c r="E31" s="18">
        <v>0</v>
      </c>
      <c r="F31" s="61">
        <f>D31*E31</f>
        <v>0</v>
      </c>
      <c r="G31" s="13"/>
      <c r="H31" s="75">
        <f>ROUND(C31*E31,0)</f>
        <v>0</v>
      </c>
      <c r="I31" s="76">
        <v>0</v>
      </c>
      <c r="J31" s="75">
        <f t="shared" si="8"/>
        <v>0</v>
      </c>
      <c r="K31" s="76">
        <f t="shared" si="8"/>
        <v>0</v>
      </c>
      <c r="L31" s="75">
        <f t="shared" si="8"/>
        <v>0</v>
      </c>
      <c r="M31" s="76">
        <f t="shared" si="8"/>
        <v>0</v>
      </c>
      <c r="N31" s="22">
        <f>SUM(H31:M31)</f>
        <v>0</v>
      </c>
    </row>
    <row r="32" spans="1:14" x14ac:dyDescent="0.2">
      <c r="A32" s="129" t="s">
        <v>90</v>
      </c>
      <c r="B32" s="130"/>
      <c r="C32" s="130"/>
      <c r="D32" s="130"/>
      <c r="E32" s="130"/>
      <c r="F32" s="130"/>
      <c r="G32" s="130"/>
      <c r="H32" s="77">
        <f t="shared" ref="H32:M32" si="9">SUM(H28:H31)</f>
        <v>0</v>
      </c>
      <c r="I32" s="78">
        <f t="shared" si="9"/>
        <v>0</v>
      </c>
      <c r="J32" s="77">
        <f t="shared" si="9"/>
        <v>0</v>
      </c>
      <c r="K32" s="78">
        <f t="shared" si="9"/>
        <v>0</v>
      </c>
      <c r="L32" s="77">
        <f t="shared" si="9"/>
        <v>0</v>
      </c>
      <c r="M32" s="78">
        <f t="shared" si="9"/>
        <v>0</v>
      </c>
      <c r="N32" s="21">
        <f>SUM(H32:M32)</f>
        <v>0</v>
      </c>
    </row>
    <row r="33" spans="1:34" x14ac:dyDescent="0.2">
      <c r="A33" s="129"/>
      <c r="B33" s="130"/>
      <c r="C33" s="130"/>
      <c r="D33" s="130"/>
      <c r="E33" s="130"/>
      <c r="F33" s="130"/>
      <c r="G33" s="130"/>
      <c r="H33" s="77"/>
      <c r="I33" s="78"/>
      <c r="J33" s="77"/>
      <c r="K33" s="78"/>
      <c r="L33" s="77"/>
      <c r="M33" s="78"/>
      <c r="N33" s="21"/>
    </row>
    <row r="34" spans="1:34" ht="12.75" x14ac:dyDescent="0.2">
      <c r="A34" s="150" t="s">
        <v>49</v>
      </c>
      <c r="B34" s="151"/>
      <c r="C34" s="151"/>
      <c r="D34" s="151"/>
      <c r="E34" s="151"/>
      <c r="F34" s="151"/>
      <c r="G34" s="151"/>
      <c r="H34" s="75"/>
      <c r="I34" s="76"/>
      <c r="J34" s="75"/>
      <c r="K34" s="76"/>
      <c r="L34" s="75"/>
      <c r="M34" s="76"/>
      <c r="N34" s="22"/>
    </row>
    <row r="35" spans="1:34" x14ac:dyDescent="0.2">
      <c r="A35" s="138" t="s">
        <v>35</v>
      </c>
      <c r="B35" s="139"/>
      <c r="C35" s="139"/>
      <c r="D35" s="139"/>
      <c r="E35" s="139"/>
      <c r="F35" s="139"/>
      <c r="G35" s="139"/>
      <c r="H35" s="75">
        <v>0</v>
      </c>
      <c r="I35" s="76">
        <v>0</v>
      </c>
      <c r="J35" s="75">
        <v>0</v>
      </c>
      <c r="K35" s="76">
        <v>0</v>
      </c>
      <c r="L35" s="75">
        <v>0</v>
      </c>
      <c r="M35" s="76">
        <v>0</v>
      </c>
      <c r="N35" s="22">
        <f>SUM(H35:M35)</f>
        <v>0</v>
      </c>
    </row>
    <row r="36" spans="1:34" x14ac:dyDescent="0.2">
      <c r="A36" s="129" t="s">
        <v>0</v>
      </c>
      <c r="B36" s="130"/>
      <c r="C36" s="130"/>
      <c r="D36" s="130"/>
      <c r="E36" s="130"/>
      <c r="F36" s="130"/>
      <c r="G36" s="130"/>
      <c r="H36" s="77">
        <f t="shared" ref="H36:M36" si="10">SUM(H35:H35)</f>
        <v>0</v>
      </c>
      <c r="I36" s="78">
        <f t="shared" si="10"/>
        <v>0</v>
      </c>
      <c r="J36" s="77">
        <f t="shared" si="10"/>
        <v>0</v>
      </c>
      <c r="K36" s="78">
        <f t="shared" si="10"/>
        <v>0</v>
      </c>
      <c r="L36" s="77">
        <f t="shared" si="10"/>
        <v>0</v>
      </c>
      <c r="M36" s="78">
        <f t="shared" si="10"/>
        <v>0</v>
      </c>
      <c r="N36" s="21">
        <f>SUM(H36:M36)</f>
        <v>0</v>
      </c>
    </row>
    <row r="37" spans="1:34" x14ac:dyDescent="0.2">
      <c r="A37" s="129"/>
      <c r="B37" s="130"/>
      <c r="C37" s="130"/>
      <c r="D37" s="130"/>
      <c r="E37" s="130"/>
      <c r="F37" s="130"/>
      <c r="G37" s="130"/>
      <c r="H37" s="75"/>
      <c r="I37" s="76"/>
      <c r="J37" s="75"/>
      <c r="K37" s="76"/>
      <c r="L37" s="75"/>
      <c r="M37" s="76"/>
      <c r="N37" s="22"/>
    </row>
    <row r="38" spans="1:34" ht="12.75" x14ac:dyDescent="0.2">
      <c r="A38" s="150" t="s">
        <v>50</v>
      </c>
      <c r="B38" s="151"/>
      <c r="C38" s="151"/>
      <c r="D38" s="151"/>
      <c r="E38" s="151"/>
      <c r="F38" s="151"/>
      <c r="G38" s="151"/>
      <c r="H38" s="75"/>
      <c r="I38" s="76"/>
      <c r="J38" s="75"/>
      <c r="K38" s="76"/>
      <c r="L38" s="75"/>
      <c r="M38" s="76"/>
      <c r="N38" s="22"/>
    </row>
    <row r="39" spans="1:34" x14ac:dyDescent="0.2">
      <c r="A39" s="138" t="s">
        <v>1</v>
      </c>
      <c r="B39" s="139"/>
      <c r="C39" s="139"/>
      <c r="D39" s="139"/>
      <c r="E39" s="139"/>
      <c r="F39" s="139"/>
      <c r="G39" s="139"/>
      <c r="H39" s="75">
        <v>0</v>
      </c>
      <c r="I39" s="76">
        <v>0</v>
      </c>
      <c r="J39" s="75">
        <v>0</v>
      </c>
      <c r="K39" s="76">
        <v>0</v>
      </c>
      <c r="L39" s="75">
        <v>0</v>
      </c>
      <c r="M39" s="76">
        <v>0</v>
      </c>
      <c r="N39" s="22">
        <f>SUM(H39:M39)</f>
        <v>0</v>
      </c>
    </row>
    <row r="40" spans="1:34" x14ac:dyDescent="0.2">
      <c r="A40" s="138" t="s">
        <v>29</v>
      </c>
      <c r="B40" s="139"/>
      <c r="C40" s="139"/>
      <c r="D40" s="139"/>
      <c r="E40" s="139"/>
      <c r="F40" s="139"/>
      <c r="G40" s="139"/>
      <c r="H40" s="75">
        <v>0</v>
      </c>
      <c r="I40" s="76">
        <v>0</v>
      </c>
      <c r="J40" s="75">
        <v>0</v>
      </c>
      <c r="K40" s="76">
        <v>0</v>
      </c>
      <c r="L40" s="75">
        <v>0</v>
      </c>
      <c r="M40" s="76">
        <v>0</v>
      </c>
      <c r="N40" s="22">
        <f>SUM(H40:M40)</f>
        <v>0</v>
      </c>
    </row>
    <row r="41" spans="1:34" ht="12" customHeight="1" x14ac:dyDescent="0.2">
      <c r="A41" s="138" t="s">
        <v>30</v>
      </c>
      <c r="B41" s="139"/>
      <c r="C41" s="139"/>
      <c r="D41" s="139"/>
      <c r="E41" s="139"/>
      <c r="F41" s="139"/>
      <c r="G41" s="139"/>
      <c r="H41" s="75">
        <v>0</v>
      </c>
      <c r="I41" s="76">
        <v>0</v>
      </c>
      <c r="J41" s="75">
        <v>0</v>
      </c>
      <c r="K41" s="76">
        <v>0</v>
      </c>
      <c r="L41" s="75">
        <v>0</v>
      </c>
      <c r="M41" s="76">
        <v>0</v>
      </c>
      <c r="N41" s="22">
        <f>SUM(H41:M41)</f>
        <v>0</v>
      </c>
    </row>
    <row r="42" spans="1:34" x14ac:dyDescent="0.2">
      <c r="A42" s="129" t="s">
        <v>2</v>
      </c>
      <c r="B42" s="130"/>
      <c r="C42" s="130"/>
      <c r="D42" s="130"/>
      <c r="E42" s="130"/>
      <c r="F42" s="130"/>
      <c r="G42" s="130"/>
      <c r="H42" s="77">
        <f t="shared" ref="H42:M42" si="11">SUM(H39:H41)</f>
        <v>0</v>
      </c>
      <c r="I42" s="78">
        <f t="shared" si="11"/>
        <v>0</v>
      </c>
      <c r="J42" s="77">
        <f t="shared" si="11"/>
        <v>0</v>
      </c>
      <c r="K42" s="78">
        <f t="shared" si="11"/>
        <v>0</v>
      </c>
      <c r="L42" s="77">
        <f t="shared" si="11"/>
        <v>0</v>
      </c>
      <c r="M42" s="78">
        <f t="shared" si="11"/>
        <v>0</v>
      </c>
      <c r="N42" s="21">
        <f>SUM(H42:M42)</f>
        <v>0</v>
      </c>
    </row>
    <row r="43" spans="1:34" x14ac:dyDescent="0.2">
      <c r="A43" s="129"/>
      <c r="B43" s="130"/>
      <c r="C43" s="130"/>
      <c r="D43" s="130"/>
      <c r="E43" s="130"/>
      <c r="F43" s="130"/>
      <c r="G43" s="130"/>
      <c r="H43" s="77"/>
      <c r="I43" s="78"/>
      <c r="J43" s="77"/>
      <c r="K43" s="78"/>
      <c r="L43" s="77"/>
      <c r="M43" s="78"/>
      <c r="N43" s="21"/>
    </row>
    <row r="44" spans="1:34" ht="12.75" x14ac:dyDescent="0.2">
      <c r="A44" s="150" t="s">
        <v>71</v>
      </c>
      <c r="B44" s="151"/>
      <c r="C44" s="151"/>
      <c r="D44" s="151"/>
      <c r="E44" s="151"/>
      <c r="F44" s="151"/>
      <c r="G44" s="151"/>
      <c r="H44" s="77"/>
      <c r="I44" s="78"/>
      <c r="J44" s="77"/>
      <c r="K44" s="78"/>
      <c r="L44" s="77"/>
      <c r="M44" s="78"/>
      <c r="N44" s="21"/>
    </row>
    <row r="45" spans="1:34" s="2" customFormat="1" x14ac:dyDescent="0.2">
      <c r="A45" s="138" t="s">
        <v>31</v>
      </c>
      <c r="B45" s="139"/>
      <c r="C45" s="139"/>
      <c r="D45" s="139"/>
      <c r="E45" s="139"/>
      <c r="F45" s="139"/>
      <c r="G45" s="139"/>
      <c r="H45" s="75">
        <v>0</v>
      </c>
      <c r="I45" s="76">
        <v>0</v>
      </c>
      <c r="J45" s="75">
        <v>0</v>
      </c>
      <c r="K45" s="76">
        <v>0</v>
      </c>
      <c r="L45" s="75">
        <v>0</v>
      </c>
      <c r="M45" s="76">
        <v>0</v>
      </c>
      <c r="N45" s="22">
        <f>SUM(H45:M45)</f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138" t="s">
        <v>31</v>
      </c>
      <c r="B46" s="139"/>
      <c r="C46" s="139"/>
      <c r="D46" s="139"/>
      <c r="E46" s="139"/>
      <c r="F46" s="139"/>
      <c r="G46" s="139"/>
      <c r="H46" s="75">
        <v>0</v>
      </c>
      <c r="I46" s="76">
        <v>0</v>
      </c>
      <c r="J46" s="75">
        <v>0</v>
      </c>
      <c r="K46" s="76">
        <v>0</v>
      </c>
      <c r="L46" s="75">
        <v>0</v>
      </c>
      <c r="M46" s="76">
        <v>0</v>
      </c>
      <c r="N46" s="22">
        <f>SUM(H46:M46)</f>
        <v>0</v>
      </c>
    </row>
    <row r="47" spans="1:34" x14ac:dyDescent="0.2">
      <c r="A47" s="129" t="s">
        <v>32</v>
      </c>
      <c r="B47" s="130"/>
      <c r="C47" s="130"/>
      <c r="D47" s="130"/>
      <c r="E47" s="130"/>
      <c r="F47" s="130"/>
      <c r="G47" s="130"/>
      <c r="H47" s="77">
        <f t="shared" ref="H47:M47" si="12">SUM(H45:H46)</f>
        <v>0</v>
      </c>
      <c r="I47" s="78">
        <f t="shared" si="12"/>
        <v>0</v>
      </c>
      <c r="J47" s="77">
        <f t="shared" si="12"/>
        <v>0</v>
      </c>
      <c r="K47" s="78">
        <f t="shared" si="12"/>
        <v>0</v>
      </c>
      <c r="L47" s="77">
        <f t="shared" si="12"/>
        <v>0</v>
      </c>
      <c r="M47" s="78">
        <f t="shared" si="12"/>
        <v>0</v>
      </c>
      <c r="N47" s="21">
        <f>SUM(H47:M47)</f>
        <v>0</v>
      </c>
    </row>
    <row r="48" spans="1:34" x14ac:dyDescent="0.2">
      <c r="A48" s="138"/>
      <c r="B48" s="139"/>
      <c r="C48" s="139"/>
      <c r="D48" s="139"/>
      <c r="E48" s="139"/>
      <c r="F48" s="139"/>
      <c r="G48" s="139"/>
      <c r="H48" s="75"/>
      <c r="I48" s="76"/>
      <c r="J48" s="75"/>
      <c r="K48" s="76"/>
      <c r="L48" s="75"/>
      <c r="M48" s="76"/>
      <c r="N48" s="22"/>
    </row>
    <row r="49" spans="1:14" x14ac:dyDescent="0.2">
      <c r="A49" s="166" t="s">
        <v>47</v>
      </c>
      <c r="B49" s="167"/>
      <c r="C49" s="167"/>
      <c r="D49" s="167"/>
      <c r="E49" s="167"/>
      <c r="F49" s="167"/>
      <c r="G49" s="167"/>
      <c r="H49" s="121">
        <f t="shared" ref="H49:M49" si="13">SUM(H47,H42,H36,H32,H24,H16)</f>
        <v>0</v>
      </c>
      <c r="I49" s="122">
        <f t="shared" si="13"/>
        <v>0</v>
      </c>
      <c r="J49" s="121">
        <f t="shared" si="13"/>
        <v>0</v>
      </c>
      <c r="K49" s="122">
        <f t="shared" si="13"/>
        <v>0</v>
      </c>
      <c r="L49" s="121">
        <f t="shared" si="13"/>
        <v>0</v>
      </c>
      <c r="M49" s="122">
        <f t="shared" si="13"/>
        <v>0</v>
      </c>
      <c r="N49" s="123">
        <f>SUM(H49:M49)</f>
        <v>0</v>
      </c>
    </row>
    <row r="50" spans="1:14" ht="9" customHeight="1" x14ac:dyDescent="0.2">
      <c r="A50" s="138"/>
      <c r="B50" s="139"/>
      <c r="C50" s="139"/>
      <c r="D50" s="139"/>
      <c r="E50" s="139"/>
      <c r="F50" s="139"/>
      <c r="G50" s="139"/>
      <c r="H50" s="75"/>
      <c r="I50" s="76"/>
      <c r="J50" s="75"/>
      <c r="K50" s="76"/>
      <c r="L50" s="75"/>
      <c r="M50" s="76"/>
      <c r="N50" s="22"/>
    </row>
    <row r="51" spans="1:14" ht="13.5" x14ac:dyDescent="0.2">
      <c r="A51" s="131" t="s">
        <v>63</v>
      </c>
      <c r="B51" s="132"/>
      <c r="C51" s="132"/>
      <c r="D51" s="132"/>
      <c r="E51" s="132"/>
      <c r="F51" s="132"/>
      <c r="G51" s="132"/>
      <c r="H51" s="81"/>
      <c r="I51" s="82"/>
      <c r="J51" s="81"/>
      <c r="K51" s="82"/>
      <c r="L51" s="81"/>
      <c r="M51" s="82"/>
      <c r="N51" s="48"/>
    </row>
    <row r="52" spans="1:14" x14ac:dyDescent="0.2">
      <c r="A52" s="135" t="s">
        <v>87</v>
      </c>
      <c r="B52" s="136"/>
      <c r="C52" s="136"/>
      <c r="D52" s="136"/>
      <c r="E52" s="136"/>
      <c r="F52" s="19">
        <v>0.39</v>
      </c>
      <c r="G52" s="15"/>
      <c r="H52" s="83">
        <f>ROUND(F52*H16,0)</f>
        <v>0</v>
      </c>
      <c r="I52" s="84">
        <f>ROUND(F52*I16,0)</f>
        <v>0</v>
      </c>
      <c r="J52" s="83">
        <f>ROUND(F52*J16,0)</f>
        <v>0</v>
      </c>
      <c r="K52" s="84">
        <f>ROUND(F52*K16,0)</f>
        <v>0</v>
      </c>
      <c r="L52" s="83">
        <f>ROUND(F52*L16,0)</f>
        <v>0</v>
      </c>
      <c r="M52" s="84">
        <f>ROUND(F52*M16,0)</f>
        <v>0</v>
      </c>
      <c r="N52" s="26">
        <f t="shared" ref="N52:N58" si="14">SUM(H52:M52)</f>
        <v>0</v>
      </c>
    </row>
    <row r="53" spans="1:14" x14ac:dyDescent="0.2">
      <c r="A53" s="135" t="s">
        <v>73</v>
      </c>
      <c r="B53" s="136"/>
      <c r="C53" s="136"/>
      <c r="D53" s="136"/>
      <c r="E53" s="136"/>
      <c r="F53" s="19">
        <v>0.2422</v>
      </c>
      <c r="G53" s="15"/>
      <c r="H53" s="83">
        <f t="shared" ref="H53:M53" si="15">ROUND($F53*H24,0)</f>
        <v>0</v>
      </c>
      <c r="I53" s="84">
        <f t="shared" si="15"/>
        <v>0</v>
      </c>
      <c r="J53" s="83">
        <f t="shared" si="15"/>
        <v>0</v>
      </c>
      <c r="K53" s="84">
        <f t="shared" si="15"/>
        <v>0</v>
      </c>
      <c r="L53" s="83">
        <f t="shared" si="15"/>
        <v>0</v>
      </c>
      <c r="M53" s="84">
        <f t="shared" si="15"/>
        <v>0</v>
      </c>
      <c r="N53" s="26">
        <f t="shared" si="14"/>
        <v>0</v>
      </c>
    </row>
    <row r="54" spans="1:14" x14ac:dyDescent="0.2">
      <c r="A54" s="135" t="s">
        <v>88</v>
      </c>
      <c r="B54" s="136"/>
      <c r="C54" s="136"/>
      <c r="D54" s="136"/>
      <c r="E54" s="136"/>
      <c r="F54" s="19">
        <v>0.46</v>
      </c>
      <c r="G54" s="15"/>
      <c r="H54" s="83">
        <f>ROUND(F54*H32,0)</f>
        <v>0</v>
      </c>
      <c r="I54" s="84">
        <f>ROUND(F54*I32,0)</f>
        <v>0</v>
      </c>
      <c r="J54" s="83">
        <f>ROUND(F54*J32,0)</f>
        <v>0</v>
      </c>
      <c r="K54" s="84">
        <f>ROUND(F54*K32,0)</f>
        <v>0</v>
      </c>
      <c r="L54" s="83">
        <f>ROUND(F54*L32,0)</f>
        <v>0</v>
      </c>
      <c r="M54" s="84">
        <f>ROUND(F54*M32,0)</f>
        <v>0</v>
      </c>
      <c r="N54" s="26">
        <f>SUM(H54:M54)</f>
        <v>0</v>
      </c>
    </row>
    <row r="55" spans="1:14" x14ac:dyDescent="0.2">
      <c r="A55" s="135" t="s">
        <v>74</v>
      </c>
      <c r="B55" s="136"/>
      <c r="C55" s="136"/>
      <c r="D55" s="136"/>
      <c r="E55" s="136"/>
      <c r="F55" s="19">
        <v>1.1100000000000001</v>
      </c>
      <c r="G55" s="15"/>
      <c r="H55" s="83">
        <f t="shared" ref="H55:M55" si="16">ROUND($F55*H36,0)</f>
        <v>0</v>
      </c>
      <c r="I55" s="84">
        <f t="shared" si="16"/>
        <v>0</v>
      </c>
      <c r="J55" s="83">
        <f t="shared" si="16"/>
        <v>0</v>
      </c>
      <c r="K55" s="84">
        <f t="shared" si="16"/>
        <v>0</v>
      </c>
      <c r="L55" s="83">
        <f t="shared" si="16"/>
        <v>0</v>
      </c>
      <c r="M55" s="84">
        <f t="shared" si="16"/>
        <v>0</v>
      </c>
      <c r="N55" s="26">
        <f t="shared" si="14"/>
        <v>0</v>
      </c>
    </row>
    <row r="56" spans="1:14" x14ac:dyDescent="0.2">
      <c r="A56" s="135" t="s">
        <v>75</v>
      </c>
      <c r="B56" s="136"/>
      <c r="C56" s="136"/>
      <c r="D56" s="136"/>
      <c r="E56" s="136"/>
      <c r="F56" s="19">
        <v>8.1500000000000003E-2</v>
      </c>
      <c r="G56" s="15"/>
      <c r="H56" s="83">
        <f t="shared" ref="H56:M56" si="17">ROUND($F56*H42,0)</f>
        <v>0</v>
      </c>
      <c r="I56" s="84">
        <f t="shared" si="17"/>
        <v>0</v>
      </c>
      <c r="J56" s="83">
        <f t="shared" si="17"/>
        <v>0</v>
      </c>
      <c r="K56" s="84">
        <f t="shared" si="17"/>
        <v>0</v>
      </c>
      <c r="L56" s="83">
        <f t="shared" si="17"/>
        <v>0</v>
      </c>
      <c r="M56" s="84">
        <f t="shared" si="17"/>
        <v>0</v>
      </c>
      <c r="N56" s="26">
        <f t="shared" si="14"/>
        <v>0</v>
      </c>
    </row>
    <row r="57" spans="1:14" x14ac:dyDescent="0.2">
      <c r="A57" s="135" t="s">
        <v>76</v>
      </c>
      <c r="B57" s="136"/>
      <c r="C57" s="136"/>
      <c r="D57" s="136"/>
      <c r="E57" s="136"/>
      <c r="F57" s="19">
        <v>5.0000000000000001E-3</v>
      </c>
      <c r="G57" s="15"/>
      <c r="H57" s="83">
        <f t="shared" ref="H57:M57" si="18">ROUND($F57*H47,0)</f>
        <v>0</v>
      </c>
      <c r="I57" s="84">
        <f t="shared" si="18"/>
        <v>0</v>
      </c>
      <c r="J57" s="83">
        <f t="shared" si="18"/>
        <v>0</v>
      </c>
      <c r="K57" s="84">
        <f t="shared" si="18"/>
        <v>0</v>
      </c>
      <c r="L57" s="83">
        <f t="shared" si="18"/>
        <v>0</v>
      </c>
      <c r="M57" s="84">
        <f t="shared" si="18"/>
        <v>0</v>
      </c>
      <c r="N57" s="26">
        <f t="shared" si="14"/>
        <v>0</v>
      </c>
    </row>
    <row r="58" spans="1:14" x14ac:dyDescent="0.2">
      <c r="A58" s="129" t="s">
        <v>3</v>
      </c>
      <c r="B58" s="130"/>
      <c r="C58" s="130"/>
      <c r="D58" s="130"/>
      <c r="E58" s="130"/>
      <c r="F58" s="130"/>
      <c r="G58" s="130"/>
      <c r="H58" s="85">
        <f t="shared" ref="H58:M58" si="19">SUM(H52:H57)</f>
        <v>0</v>
      </c>
      <c r="I58" s="86">
        <f t="shared" si="19"/>
        <v>0</v>
      </c>
      <c r="J58" s="85">
        <f t="shared" si="19"/>
        <v>0</v>
      </c>
      <c r="K58" s="86">
        <f t="shared" si="19"/>
        <v>0</v>
      </c>
      <c r="L58" s="85">
        <f t="shared" si="19"/>
        <v>0</v>
      </c>
      <c r="M58" s="86">
        <f t="shared" si="19"/>
        <v>0</v>
      </c>
      <c r="N58" s="27">
        <f t="shared" si="14"/>
        <v>0</v>
      </c>
    </row>
    <row r="59" spans="1:14" x14ac:dyDescent="0.2">
      <c r="A59" s="138"/>
      <c r="B59" s="139"/>
      <c r="C59" s="139"/>
      <c r="D59" s="139"/>
      <c r="E59" s="139"/>
      <c r="F59" s="139"/>
      <c r="G59" s="139"/>
      <c r="H59" s="75"/>
      <c r="I59" s="76"/>
      <c r="J59" s="75"/>
      <c r="K59" s="76"/>
      <c r="L59" s="75"/>
      <c r="M59" s="76"/>
      <c r="N59" s="22"/>
    </row>
    <row r="60" spans="1:14" ht="13.5" x14ac:dyDescent="0.2">
      <c r="A60" s="131" t="s">
        <v>55</v>
      </c>
      <c r="B60" s="132"/>
      <c r="C60" s="132"/>
      <c r="D60" s="132"/>
      <c r="E60" s="132"/>
      <c r="F60" s="132"/>
      <c r="G60" s="132"/>
      <c r="H60" s="81"/>
      <c r="I60" s="82"/>
      <c r="J60" s="81"/>
      <c r="K60" s="82"/>
      <c r="L60" s="81"/>
      <c r="M60" s="82"/>
      <c r="N60" s="48"/>
    </row>
    <row r="61" spans="1:14" x14ac:dyDescent="0.2">
      <c r="A61" s="138" t="s">
        <v>4</v>
      </c>
      <c r="B61" s="139"/>
      <c r="C61" s="139"/>
      <c r="D61" s="139"/>
      <c r="E61" s="139"/>
      <c r="F61" s="139"/>
      <c r="G61" s="139"/>
      <c r="H61" s="75">
        <v>0</v>
      </c>
      <c r="I61" s="76">
        <v>0</v>
      </c>
      <c r="J61" s="75">
        <v>0</v>
      </c>
      <c r="K61" s="76">
        <v>0</v>
      </c>
      <c r="L61" s="75">
        <v>0</v>
      </c>
      <c r="M61" s="76">
        <v>0</v>
      </c>
      <c r="N61" s="22">
        <f>SUM(H61:M61)</f>
        <v>0</v>
      </c>
    </row>
    <row r="62" spans="1:14" x14ac:dyDescent="0.2">
      <c r="A62" s="138" t="s">
        <v>4</v>
      </c>
      <c r="B62" s="139"/>
      <c r="C62" s="139"/>
      <c r="D62" s="139"/>
      <c r="E62" s="139"/>
      <c r="F62" s="139"/>
      <c r="G62" s="139"/>
      <c r="H62" s="75">
        <v>0</v>
      </c>
      <c r="I62" s="76">
        <v>0</v>
      </c>
      <c r="J62" s="75">
        <v>0</v>
      </c>
      <c r="K62" s="76">
        <v>0</v>
      </c>
      <c r="L62" s="75">
        <v>0</v>
      </c>
      <c r="M62" s="76">
        <v>0</v>
      </c>
      <c r="N62" s="22">
        <f>SUM(H62:M62)</f>
        <v>0</v>
      </c>
    </row>
    <row r="63" spans="1:14" x14ac:dyDescent="0.2">
      <c r="A63" s="129" t="s">
        <v>5</v>
      </c>
      <c r="B63" s="130"/>
      <c r="C63" s="130"/>
      <c r="D63" s="130"/>
      <c r="E63" s="130"/>
      <c r="F63" s="130"/>
      <c r="G63" s="130"/>
      <c r="H63" s="77">
        <f t="shared" ref="H63:M63" si="20">SUM(H61:H62)</f>
        <v>0</v>
      </c>
      <c r="I63" s="78">
        <f t="shared" si="20"/>
        <v>0</v>
      </c>
      <c r="J63" s="77">
        <f t="shared" si="20"/>
        <v>0</v>
      </c>
      <c r="K63" s="78">
        <f t="shared" si="20"/>
        <v>0</v>
      </c>
      <c r="L63" s="77">
        <f t="shared" si="20"/>
        <v>0</v>
      </c>
      <c r="M63" s="78">
        <f t="shared" si="20"/>
        <v>0</v>
      </c>
      <c r="N63" s="21">
        <f>SUM(H63:M63)</f>
        <v>0</v>
      </c>
    </row>
    <row r="64" spans="1:14" x14ac:dyDescent="0.2">
      <c r="A64" s="138"/>
      <c r="B64" s="139"/>
      <c r="C64" s="139"/>
      <c r="D64" s="139"/>
      <c r="E64" s="139"/>
      <c r="F64" s="139"/>
      <c r="G64" s="139"/>
      <c r="H64" s="75"/>
      <c r="I64" s="76"/>
      <c r="J64" s="75"/>
      <c r="K64" s="76"/>
      <c r="L64" s="75"/>
      <c r="M64" s="76"/>
      <c r="N64" s="22"/>
    </row>
    <row r="65" spans="1:14" ht="13.5" x14ac:dyDescent="0.2">
      <c r="A65" s="140" t="s">
        <v>100</v>
      </c>
      <c r="B65" s="137"/>
      <c r="C65" s="137"/>
      <c r="D65" s="137"/>
      <c r="E65" s="137"/>
      <c r="F65" s="137"/>
      <c r="G65" s="137"/>
      <c r="H65" s="81"/>
      <c r="I65" s="82"/>
      <c r="J65" s="81"/>
      <c r="K65" s="82"/>
      <c r="L65" s="81"/>
      <c r="M65" s="82"/>
      <c r="N65" s="48"/>
    </row>
    <row r="66" spans="1:14" x14ac:dyDescent="0.2">
      <c r="A66" s="138" t="s">
        <v>22</v>
      </c>
      <c r="B66" s="139"/>
      <c r="C66" s="139"/>
      <c r="D66" s="139"/>
      <c r="E66" s="139"/>
      <c r="F66" s="139"/>
      <c r="G66" s="139"/>
      <c r="H66" s="75">
        <v>0</v>
      </c>
      <c r="I66" s="76">
        <v>0</v>
      </c>
      <c r="J66" s="75">
        <v>0</v>
      </c>
      <c r="K66" s="76">
        <v>0</v>
      </c>
      <c r="L66" s="75">
        <v>0</v>
      </c>
      <c r="M66" s="76">
        <v>0</v>
      </c>
      <c r="N66" s="22">
        <f>SUM(H66:M66)</f>
        <v>0</v>
      </c>
    </row>
    <row r="67" spans="1:14" x14ac:dyDescent="0.2">
      <c r="A67" s="138" t="s">
        <v>22</v>
      </c>
      <c r="B67" s="139"/>
      <c r="C67" s="139"/>
      <c r="D67" s="139"/>
      <c r="E67" s="139"/>
      <c r="F67" s="139"/>
      <c r="G67" s="139"/>
      <c r="H67" s="75">
        <v>0</v>
      </c>
      <c r="I67" s="76">
        <v>0</v>
      </c>
      <c r="J67" s="75">
        <v>0</v>
      </c>
      <c r="K67" s="76">
        <v>0</v>
      </c>
      <c r="L67" s="75">
        <v>0</v>
      </c>
      <c r="M67" s="76">
        <v>0</v>
      </c>
      <c r="N67" s="22">
        <f>SUM(H67:M67)</f>
        <v>0</v>
      </c>
    </row>
    <row r="68" spans="1:14" x14ac:dyDescent="0.2">
      <c r="A68" s="129" t="s">
        <v>57</v>
      </c>
      <c r="B68" s="130"/>
      <c r="C68" s="130"/>
      <c r="D68" s="130"/>
      <c r="E68" s="130"/>
      <c r="F68" s="130"/>
      <c r="G68" s="130"/>
      <c r="H68" s="77">
        <f t="shared" ref="H68:M68" si="21">SUM(H66:H67)</f>
        <v>0</v>
      </c>
      <c r="I68" s="78">
        <f t="shared" si="21"/>
        <v>0</v>
      </c>
      <c r="J68" s="77">
        <f t="shared" si="21"/>
        <v>0</v>
      </c>
      <c r="K68" s="78">
        <f t="shared" si="21"/>
        <v>0</v>
      </c>
      <c r="L68" s="77">
        <f t="shared" si="21"/>
        <v>0</v>
      </c>
      <c r="M68" s="78">
        <f t="shared" si="21"/>
        <v>0</v>
      </c>
      <c r="N68" s="21">
        <f>SUM(H68:M68)</f>
        <v>0</v>
      </c>
    </row>
    <row r="69" spans="1:14" x14ac:dyDescent="0.2">
      <c r="A69" s="129"/>
      <c r="B69" s="130"/>
      <c r="C69" s="130"/>
      <c r="D69" s="130"/>
      <c r="E69" s="130"/>
      <c r="F69" s="130"/>
      <c r="G69" s="130"/>
      <c r="H69" s="77"/>
      <c r="I69" s="78"/>
      <c r="J69" s="77"/>
      <c r="K69" s="78"/>
      <c r="L69" s="77"/>
      <c r="M69" s="78"/>
      <c r="N69" s="21"/>
    </row>
    <row r="70" spans="1:14" ht="13.5" x14ac:dyDescent="0.2">
      <c r="A70" s="149" t="s">
        <v>64</v>
      </c>
      <c r="B70" s="137"/>
      <c r="C70" s="137"/>
      <c r="D70" s="137"/>
      <c r="E70" s="137"/>
      <c r="F70" s="137"/>
      <c r="G70" s="137"/>
      <c r="H70" s="87"/>
      <c r="I70" s="88"/>
      <c r="J70" s="87"/>
      <c r="K70" s="88"/>
      <c r="L70" s="87"/>
      <c r="M70" s="88"/>
      <c r="N70" s="50"/>
    </row>
    <row r="71" spans="1:14" x14ac:dyDescent="0.2">
      <c r="A71" s="138" t="s">
        <v>23</v>
      </c>
      <c r="B71" s="139"/>
      <c r="C71" s="139"/>
      <c r="D71" s="139"/>
      <c r="E71" s="139"/>
      <c r="F71" s="139"/>
      <c r="G71" s="139"/>
      <c r="H71" s="75">
        <v>0</v>
      </c>
      <c r="I71" s="76">
        <v>0</v>
      </c>
      <c r="J71" s="75">
        <v>0</v>
      </c>
      <c r="K71" s="76">
        <v>0</v>
      </c>
      <c r="L71" s="75">
        <v>0</v>
      </c>
      <c r="M71" s="76">
        <v>0</v>
      </c>
      <c r="N71" s="22">
        <f>SUM(H71:M71)</f>
        <v>0</v>
      </c>
    </row>
    <row r="72" spans="1:14" x14ac:dyDescent="0.2">
      <c r="A72" s="138" t="s">
        <v>23</v>
      </c>
      <c r="B72" s="139"/>
      <c r="C72" s="139"/>
      <c r="D72" s="139"/>
      <c r="E72" s="139"/>
      <c r="F72" s="139"/>
      <c r="G72" s="139"/>
      <c r="H72" s="75">
        <v>0</v>
      </c>
      <c r="I72" s="76">
        <v>0</v>
      </c>
      <c r="J72" s="75">
        <v>0</v>
      </c>
      <c r="K72" s="76">
        <v>0</v>
      </c>
      <c r="L72" s="75">
        <v>0</v>
      </c>
      <c r="M72" s="76">
        <v>0</v>
      </c>
      <c r="N72" s="22">
        <f>SUM(H72:M72)</f>
        <v>0</v>
      </c>
    </row>
    <row r="73" spans="1:14" x14ac:dyDescent="0.2">
      <c r="A73" s="129" t="s">
        <v>56</v>
      </c>
      <c r="B73" s="130"/>
      <c r="C73" s="130"/>
      <c r="D73" s="130"/>
      <c r="E73" s="130"/>
      <c r="F73" s="130"/>
      <c r="G73" s="130"/>
      <c r="H73" s="77">
        <f t="shared" ref="H73:M73" si="22">SUM(H71:H72)</f>
        <v>0</v>
      </c>
      <c r="I73" s="78">
        <f t="shared" si="22"/>
        <v>0</v>
      </c>
      <c r="J73" s="77">
        <f t="shared" si="22"/>
        <v>0</v>
      </c>
      <c r="K73" s="78">
        <f t="shared" si="22"/>
        <v>0</v>
      </c>
      <c r="L73" s="77">
        <f t="shared" si="22"/>
        <v>0</v>
      </c>
      <c r="M73" s="78">
        <f t="shared" si="22"/>
        <v>0</v>
      </c>
      <c r="N73" s="21">
        <f>SUM(H73:M73)</f>
        <v>0</v>
      </c>
    </row>
    <row r="74" spans="1:14" x14ac:dyDescent="0.2">
      <c r="A74" s="138"/>
      <c r="B74" s="139"/>
      <c r="C74" s="139"/>
      <c r="D74" s="139"/>
      <c r="E74" s="139"/>
      <c r="F74" s="139"/>
      <c r="G74" s="139"/>
      <c r="H74" s="75"/>
      <c r="I74" s="76"/>
      <c r="J74" s="75"/>
      <c r="K74" s="76"/>
      <c r="L74" s="75"/>
      <c r="M74" s="76"/>
      <c r="N74" s="22"/>
    </row>
    <row r="75" spans="1:14" ht="13.5" x14ac:dyDescent="0.2">
      <c r="A75" s="133" t="s">
        <v>65</v>
      </c>
      <c r="B75" s="137"/>
      <c r="C75" s="137"/>
      <c r="D75" s="137"/>
      <c r="E75" s="137"/>
      <c r="F75" s="137"/>
      <c r="G75" s="137"/>
      <c r="H75" s="81"/>
      <c r="I75" s="82"/>
      <c r="J75" s="81"/>
      <c r="K75" s="82"/>
      <c r="L75" s="81"/>
      <c r="M75" s="82"/>
      <c r="N75" s="48"/>
    </row>
    <row r="76" spans="1:14" x14ac:dyDescent="0.2">
      <c r="A76" s="138" t="s">
        <v>24</v>
      </c>
      <c r="B76" s="139"/>
      <c r="C76" s="139"/>
      <c r="D76" s="139"/>
      <c r="E76" s="139"/>
      <c r="F76" s="139"/>
      <c r="G76" s="139"/>
      <c r="H76" s="75">
        <v>0</v>
      </c>
      <c r="I76" s="76">
        <v>0</v>
      </c>
      <c r="J76" s="75">
        <v>0</v>
      </c>
      <c r="K76" s="76">
        <v>0</v>
      </c>
      <c r="L76" s="75">
        <v>0</v>
      </c>
      <c r="M76" s="76">
        <v>0</v>
      </c>
      <c r="N76" s="22">
        <f>SUM(H76:M76)</f>
        <v>0</v>
      </c>
    </row>
    <row r="77" spans="1:14" x14ac:dyDescent="0.2">
      <c r="A77" s="138" t="s">
        <v>25</v>
      </c>
      <c r="B77" s="139"/>
      <c r="C77" s="139"/>
      <c r="D77" s="139"/>
      <c r="E77" s="139"/>
      <c r="F77" s="139"/>
      <c r="G77" s="139"/>
      <c r="H77" s="75">
        <v>0</v>
      </c>
      <c r="I77" s="76">
        <v>0</v>
      </c>
      <c r="J77" s="75">
        <v>0</v>
      </c>
      <c r="K77" s="76">
        <v>0</v>
      </c>
      <c r="L77" s="75">
        <v>0</v>
      </c>
      <c r="M77" s="76">
        <v>0</v>
      </c>
      <c r="N77" s="22">
        <f>SUM(H77:M77)</f>
        <v>0</v>
      </c>
    </row>
    <row r="78" spans="1:14" x14ac:dyDescent="0.2">
      <c r="A78" s="129" t="s">
        <v>6</v>
      </c>
      <c r="B78" s="130"/>
      <c r="C78" s="130"/>
      <c r="D78" s="130"/>
      <c r="E78" s="130"/>
      <c r="F78" s="130"/>
      <c r="G78" s="130"/>
      <c r="H78" s="77">
        <f t="shared" ref="H78:M78" si="23">SUM(H76:H77)</f>
        <v>0</v>
      </c>
      <c r="I78" s="78">
        <f t="shared" si="23"/>
        <v>0</v>
      </c>
      <c r="J78" s="77">
        <f t="shared" si="23"/>
        <v>0</v>
      </c>
      <c r="K78" s="78">
        <f t="shared" si="23"/>
        <v>0</v>
      </c>
      <c r="L78" s="77">
        <f t="shared" si="23"/>
        <v>0</v>
      </c>
      <c r="M78" s="78">
        <f t="shared" si="23"/>
        <v>0</v>
      </c>
      <c r="N78" s="21">
        <f>SUM(H78:M78)</f>
        <v>0</v>
      </c>
    </row>
    <row r="79" spans="1:14" x14ac:dyDescent="0.2">
      <c r="A79" s="129"/>
      <c r="B79" s="130"/>
      <c r="C79" s="130"/>
      <c r="D79" s="130"/>
      <c r="E79" s="130"/>
      <c r="F79" s="130"/>
      <c r="G79" s="130"/>
      <c r="H79" s="75"/>
      <c r="I79" s="76"/>
      <c r="J79" s="75"/>
      <c r="K79" s="76"/>
      <c r="L79" s="75"/>
      <c r="M79" s="76"/>
      <c r="N79" s="22"/>
    </row>
    <row r="80" spans="1:14" ht="13.5" x14ac:dyDescent="0.2">
      <c r="A80" s="133" t="s">
        <v>66</v>
      </c>
      <c r="B80" s="134"/>
      <c r="C80" s="134"/>
      <c r="D80" s="134"/>
      <c r="E80" s="134"/>
      <c r="F80" s="134"/>
      <c r="G80" s="134"/>
      <c r="H80" s="81"/>
      <c r="I80" s="82"/>
      <c r="J80" s="81"/>
      <c r="K80" s="82"/>
      <c r="L80" s="81"/>
      <c r="M80" s="82"/>
      <c r="N80" s="48"/>
    </row>
    <row r="81" spans="1:14" x14ac:dyDescent="0.2">
      <c r="A81" s="138" t="s">
        <v>7</v>
      </c>
      <c r="B81" s="139"/>
      <c r="C81" s="139"/>
      <c r="D81" s="139"/>
      <c r="E81" s="139"/>
      <c r="F81" s="139"/>
      <c r="G81" s="139"/>
      <c r="H81" s="75">
        <v>0</v>
      </c>
      <c r="I81" s="76">
        <v>0</v>
      </c>
      <c r="J81" s="75">
        <v>0</v>
      </c>
      <c r="K81" s="76">
        <v>0</v>
      </c>
      <c r="L81" s="75">
        <v>0</v>
      </c>
      <c r="M81" s="76">
        <v>0</v>
      </c>
      <c r="N81" s="22">
        <f>SUM(H81:M81)</f>
        <v>0</v>
      </c>
    </row>
    <row r="82" spans="1:14" x14ac:dyDescent="0.2">
      <c r="A82" s="138" t="s">
        <v>80</v>
      </c>
      <c r="B82" s="139"/>
      <c r="C82" s="139"/>
      <c r="D82" s="139"/>
      <c r="E82" s="139"/>
      <c r="F82" s="139"/>
      <c r="G82" s="139"/>
      <c r="H82" s="75">
        <v>0</v>
      </c>
      <c r="I82" s="76">
        <v>0</v>
      </c>
      <c r="J82" s="75">
        <v>0</v>
      </c>
      <c r="K82" s="76">
        <v>0</v>
      </c>
      <c r="L82" s="75">
        <v>0</v>
      </c>
      <c r="M82" s="76">
        <v>0</v>
      </c>
      <c r="N82" s="22">
        <f>SUM(H82:M82)</f>
        <v>0</v>
      </c>
    </row>
    <row r="83" spans="1:14" x14ac:dyDescent="0.2">
      <c r="A83" s="138" t="s">
        <v>8</v>
      </c>
      <c r="B83" s="139"/>
      <c r="C83" s="139"/>
      <c r="D83" s="139"/>
      <c r="E83" s="139"/>
      <c r="F83" s="139"/>
      <c r="G83" s="139"/>
      <c r="H83" s="75">
        <v>0</v>
      </c>
      <c r="I83" s="76">
        <v>0</v>
      </c>
      <c r="J83" s="75">
        <v>0</v>
      </c>
      <c r="K83" s="76">
        <v>0</v>
      </c>
      <c r="L83" s="75">
        <v>0</v>
      </c>
      <c r="M83" s="76">
        <v>0</v>
      </c>
      <c r="N83" s="22">
        <f>SUM(H83:M83)</f>
        <v>0</v>
      </c>
    </row>
    <row r="84" spans="1:14" x14ac:dyDescent="0.2">
      <c r="A84" s="138" t="s">
        <v>8</v>
      </c>
      <c r="B84" s="139"/>
      <c r="C84" s="139"/>
      <c r="D84" s="139"/>
      <c r="E84" s="139"/>
      <c r="F84" s="139"/>
      <c r="G84" s="139"/>
      <c r="H84" s="75">
        <v>0</v>
      </c>
      <c r="I84" s="76">
        <v>0</v>
      </c>
      <c r="J84" s="75">
        <v>0</v>
      </c>
      <c r="K84" s="76">
        <v>0</v>
      </c>
      <c r="L84" s="75">
        <v>0</v>
      </c>
      <c r="M84" s="76">
        <v>0</v>
      </c>
      <c r="N84" s="22">
        <f>SUM(H84:M84)</f>
        <v>0</v>
      </c>
    </row>
    <row r="85" spans="1:14" x14ac:dyDescent="0.2">
      <c r="A85" s="129" t="s">
        <v>9</v>
      </c>
      <c r="B85" s="130"/>
      <c r="C85" s="130"/>
      <c r="D85" s="130"/>
      <c r="E85" s="130"/>
      <c r="F85" s="130"/>
      <c r="G85" s="130"/>
      <c r="H85" s="77">
        <f t="shared" ref="H85:M85" si="24">SUM(H81:H84)</f>
        <v>0</v>
      </c>
      <c r="I85" s="78">
        <f t="shared" si="24"/>
        <v>0</v>
      </c>
      <c r="J85" s="77">
        <f t="shared" si="24"/>
        <v>0</v>
      </c>
      <c r="K85" s="78">
        <f t="shared" si="24"/>
        <v>0</v>
      </c>
      <c r="L85" s="77">
        <f t="shared" si="24"/>
        <v>0</v>
      </c>
      <c r="M85" s="78">
        <f t="shared" si="24"/>
        <v>0</v>
      </c>
      <c r="N85" s="21">
        <f>SUM(H85:M85)</f>
        <v>0</v>
      </c>
    </row>
    <row r="86" spans="1:14" x14ac:dyDescent="0.2">
      <c r="A86" s="129"/>
      <c r="B86" s="130"/>
      <c r="C86" s="130"/>
      <c r="D86" s="130"/>
      <c r="E86" s="130"/>
      <c r="F86" s="130"/>
      <c r="G86" s="130"/>
      <c r="H86" s="75"/>
      <c r="I86" s="76"/>
      <c r="J86" s="75"/>
      <c r="K86" s="76"/>
      <c r="L86" s="75"/>
      <c r="M86" s="76"/>
      <c r="N86" s="22"/>
    </row>
    <row r="87" spans="1:14" ht="13.5" x14ac:dyDescent="0.2">
      <c r="A87" s="133" t="s">
        <v>67</v>
      </c>
      <c r="B87" s="137"/>
      <c r="C87" s="137"/>
      <c r="D87" s="137"/>
      <c r="E87" s="137"/>
      <c r="F87" s="137"/>
      <c r="G87" s="137"/>
      <c r="H87" s="81"/>
      <c r="I87" s="82"/>
      <c r="J87" s="81"/>
      <c r="K87" s="82"/>
      <c r="L87" s="81"/>
      <c r="M87" s="82"/>
      <c r="N87" s="48"/>
    </row>
    <row r="88" spans="1:14" ht="9" customHeight="1" x14ac:dyDescent="0.2">
      <c r="A88" s="129" t="s">
        <v>68</v>
      </c>
      <c r="B88" s="130"/>
      <c r="C88" s="130"/>
      <c r="D88" s="130"/>
      <c r="E88" s="130"/>
      <c r="F88" s="130"/>
      <c r="G88" s="130"/>
      <c r="H88" s="75">
        <v>0</v>
      </c>
      <c r="I88" s="76">
        <v>0</v>
      </c>
      <c r="J88" s="75">
        <v>0</v>
      </c>
      <c r="K88" s="76">
        <v>0</v>
      </c>
      <c r="L88" s="75">
        <v>0</v>
      </c>
      <c r="M88" s="76">
        <v>0</v>
      </c>
      <c r="N88" s="22">
        <f>SUM(H88:M88)</f>
        <v>0</v>
      </c>
    </row>
    <row r="89" spans="1:14" x14ac:dyDescent="0.2">
      <c r="A89" s="129" t="s">
        <v>68</v>
      </c>
      <c r="B89" s="130"/>
      <c r="C89" s="130"/>
      <c r="D89" s="130"/>
      <c r="E89" s="130"/>
      <c r="F89" s="130"/>
      <c r="G89" s="130"/>
      <c r="H89" s="75">
        <v>0</v>
      </c>
      <c r="I89" s="76">
        <v>0</v>
      </c>
      <c r="J89" s="75">
        <v>0</v>
      </c>
      <c r="K89" s="76">
        <v>0</v>
      </c>
      <c r="L89" s="75">
        <v>0</v>
      </c>
      <c r="M89" s="76">
        <v>0</v>
      </c>
      <c r="N89" s="22">
        <f>SUM(H89:M89)</f>
        <v>0</v>
      </c>
    </row>
    <row r="90" spans="1:14" x14ac:dyDescent="0.2">
      <c r="A90" s="129" t="s">
        <v>10</v>
      </c>
      <c r="B90" s="130"/>
      <c r="C90" s="130"/>
      <c r="D90" s="130"/>
      <c r="E90" s="130"/>
      <c r="F90" s="130"/>
      <c r="G90" s="130"/>
      <c r="H90" s="77">
        <f t="shared" ref="H90:M90" si="25">SUM(H88:H89)</f>
        <v>0</v>
      </c>
      <c r="I90" s="78">
        <f t="shared" si="25"/>
        <v>0</v>
      </c>
      <c r="J90" s="77">
        <f t="shared" si="25"/>
        <v>0</v>
      </c>
      <c r="K90" s="78">
        <f t="shared" si="25"/>
        <v>0</v>
      </c>
      <c r="L90" s="77">
        <f t="shared" si="25"/>
        <v>0</v>
      </c>
      <c r="M90" s="78">
        <f t="shared" si="25"/>
        <v>0</v>
      </c>
      <c r="N90" s="21">
        <f>SUM(H90:M90)</f>
        <v>0</v>
      </c>
    </row>
    <row r="91" spans="1:14" x14ac:dyDescent="0.2">
      <c r="A91" s="129"/>
      <c r="B91" s="130"/>
      <c r="C91" s="130"/>
      <c r="D91" s="130"/>
      <c r="E91" s="130"/>
      <c r="F91" s="130"/>
      <c r="G91" s="130"/>
      <c r="H91" s="77"/>
      <c r="I91" s="78"/>
      <c r="J91" s="77"/>
      <c r="K91" s="78"/>
      <c r="L91" s="77"/>
      <c r="M91" s="78"/>
      <c r="N91" s="21"/>
    </row>
    <row r="92" spans="1:14" ht="13.5" x14ac:dyDescent="0.2">
      <c r="A92" s="131" t="s">
        <v>58</v>
      </c>
      <c r="B92" s="132"/>
      <c r="C92" s="132"/>
      <c r="D92" s="132"/>
      <c r="E92" s="132"/>
      <c r="F92" s="132"/>
      <c r="G92" s="132"/>
      <c r="H92" s="89"/>
      <c r="I92" s="90"/>
      <c r="J92" s="89"/>
      <c r="K92" s="90"/>
      <c r="L92" s="89"/>
      <c r="M92" s="90"/>
      <c r="N92" s="52"/>
    </row>
    <row r="93" spans="1:14" x14ac:dyDescent="0.2">
      <c r="A93" s="138" t="s">
        <v>28</v>
      </c>
      <c r="B93" s="139"/>
      <c r="C93" s="139"/>
      <c r="D93" s="139"/>
      <c r="E93" s="139"/>
      <c r="F93" s="139"/>
      <c r="G93" s="139"/>
      <c r="H93" s="75">
        <v>0</v>
      </c>
      <c r="I93" s="76">
        <v>0</v>
      </c>
      <c r="J93" s="75">
        <v>0</v>
      </c>
      <c r="K93" s="76">
        <v>0</v>
      </c>
      <c r="L93" s="75">
        <v>0</v>
      </c>
      <c r="M93" s="76">
        <v>0</v>
      </c>
      <c r="N93" s="22">
        <f>SUM(H93:M93)</f>
        <v>0</v>
      </c>
    </row>
    <row r="94" spans="1:14" x14ac:dyDescent="0.2">
      <c r="A94" s="138" t="s">
        <v>28</v>
      </c>
      <c r="B94" s="139"/>
      <c r="C94" s="139"/>
      <c r="D94" s="139"/>
      <c r="E94" s="139"/>
      <c r="F94" s="139"/>
      <c r="G94" s="139"/>
      <c r="H94" s="75">
        <v>0</v>
      </c>
      <c r="I94" s="76">
        <v>0</v>
      </c>
      <c r="J94" s="75">
        <v>0</v>
      </c>
      <c r="K94" s="76">
        <v>0</v>
      </c>
      <c r="L94" s="75">
        <v>0</v>
      </c>
      <c r="M94" s="76">
        <v>0</v>
      </c>
      <c r="N94" s="22">
        <f>SUM(H94:M94)</f>
        <v>0</v>
      </c>
    </row>
    <row r="95" spans="1:14" x14ac:dyDescent="0.2">
      <c r="A95" s="138" t="s">
        <v>69</v>
      </c>
      <c r="B95" s="139"/>
      <c r="C95" s="139"/>
      <c r="D95" s="139"/>
      <c r="E95" s="139"/>
      <c r="F95" s="139"/>
      <c r="G95" s="139"/>
      <c r="H95" s="77">
        <f t="shared" ref="H95:M95" si="26">SUM(H93:H94)</f>
        <v>0</v>
      </c>
      <c r="I95" s="78">
        <f t="shared" si="26"/>
        <v>0</v>
      </c>
      <c r="J95" s="77">
        <f t="shared" si="26"/>
        <v>0</v>
      </c>
      <c r="K95" s="78">
        <f t="shared" si="26"/>
        <v>0</v>
      </c>
      <c r="L95" s="77">
        <f t="shared" si="26"/>
        <v>0</v>
      </c>
      <c r="M95" s="78">
        <f t="shared" si="26"/>
        <v>0</v>
      </c>
      <c r="N95" s="21">
        <f>SUM(H95:M95)</f>
        <v>0</v>
      </c>
    </row>
    <row r="96" spans="1:14" x14ac:dyDescent="0.2">
      <c r="A96" s="129"/>
      <c r="B96" s="130"/>
      <c r="C96" s="130"/>
      <c r="D96" s="130"/>
      <c r="E96" s="130"/>
      <c r="F96" s="130"/>
      <c r="G96" s="130"/>
      <c r="H96" s="77"/>
      <c r="I96" s="78"/>
      <c r="J96" s="77"/>
      <c r="K96" s="78"/>
      <c r="L96" s="77"/>
      <c r="M96" s="78"/>
      <c r="N96" s="21"/>
    </row>
    <row r="97" spans="1:14" ht="13.5" x14ac:dyDescent="0.2">
      <c r="A97" s="133" t="s">
        <v>70</v>
      </c>
      <c r="B97" s="137"/>
      <c r="C97" s="137"/>
      <c r="D97" s="137"/>
      <c r="E97" s="137"/>
      <c r="F97" s="137"/>
      <c r="G97" s="137"/>
      <c r="H97" s="89"/>
      <c r="I97" s="90"/>
      <c r="J97" s="89"/>
      <c r="K97" s="90"/>
      <c r="L97" s="89"/>
      <c r="M97" s="90"/>
      <c r="N97" s="52"/>
    </row>
    <row r="98" spans="1:14" x14ac:dyDescent="0.2">
      <c r="A98" s="138" t="s">
        <v>11</v>
      </c>
      <c r="B98" s="139"/>
      <c r="C98" s="139"/>
      <c r="D98" s="139"/>
      <c r="E98" s="139"/>
      <c r="F98" s="139"/>
      <c r="G98" s="139"/>
      <c r="H98" s="75">
        <v>0</v>
      </c>
      <c r="I98" s="76">
        <v>0</v>
      </c>
      <c r="J98" s="75">
        <v>0</v>
      </c>
      <c r="K98" s="76">
        <v>0</v>
      </c>
      <c r="L98" s="75">
        <v>0</v>
      </c>
      <c r="M98" s="76">
        <v>0</v>
      </c>
      <c r="N98" s="22">
        <f>SUM(H98:M98)</f>
        <v>0</v>
      </c>
    </row>
    <row r="99" spans="1:14" x14ac:dyDescent="0.2">
      <c r="A99" s="138" t="s">
        <v>11</v>
      </c>
      <c r="B99" s="139"/>
      <c r="C99" s="139"/>
      <c r="D99" s="139"/>
      <c r="E99" s="139"/>
      <c r="F99" s="139"/>
      <c r="G99" s="139"/>
      <c r="H99" s="75">
        <v>0</v>
      </c>
      <c r="I99" s="76">
        <v>0</v>
      </c>
      <c r="J99" s="75">
        <v>0</v>
      </c>
      <c r="K99" s="76">
        <v>0</v>
      </c>
      <c r="L99" s="75">
        <v>0</v>
      </c>
      <c r="M99" s="76">
        <v>0</v>
      </c>
      <c r="N99" s="22">
        <f>SUM(H99:M99)</f>
        <v>0</v>
      </c>
    </row>
    <row r="100" spans="1:14" x14ac:dyDescent="0.2">
      <c r="A100" s="129" t="s">
        <v>12</v>
      </c>
      <c r="B100" s="130"/>
      <c r="C100" s="130"/>
      <c r="D100" s="130"/>
      <c r="E100" s="130"/>
      <c r="F100" s="130"/>
      <c r="G100" s="130"/>
      <c r="H100" s="77">
        <f t="shared" ref="H100:M100" si="27">SUM(H98:H99)</f>
        <v>0</v>
      </c>
      <c r="I100" s="78">
        <f t="shared" si="27"/>
        <v>0</v>
      </c>
      <c r="J100" s="77">
        <f t="shared" si="27"/>
        <v>0</v>
      </c>
      <c r="K100" s="78">
        <f t="shared" si="27"/>
        <v>0</v>
      </c>
      <c r="L100" s="77">
        <f t="shared" si="27"/>
        <v>0</v>
      </c>
      <c r="M100" s="78">
        <f t="shared" si="27"/>
        <v>0</v>
      </c>
      <c r="N100" s="21">
        <f>SUM(H100:M100)</f>
        <v>0</v>
      </c>
    </row>
    <row r="101" spans="1:14" x14ac:dyDescent="0.2">
      <c r="A101" s="129"/>
      <c r="B101" s="130"/>
      <c r="C101" s="130"/>
      <c r="D101" s="130"/>
      <c r="E101" s="130"/>
      <c r="F101" s="130"/>
      <c r="G101" s="130"/>
      <c r="H101" s="77"/>
      <c r="I101" s="78"/>
      <c r="J101" s="77"/>
      <c r="K101" s="78"/>
      <c r="L101" s="77"/>
      <c r="M101" s="78"/>
      <c r="N101" s="21"/>
    </row>
    <row r="102" spans="1:14" ht="13.5" hidden="1" x14ac:dyDescent="0.2">
      <c r="A102" s="140" t="s">
        <v>94</v>
      </c>
      <c r="B102" s="137"/>
      <c r="C102" s="137"/>
      <c r="D102" s="137"/>
      <c r="E102" s="137"/>
      <c r="F102" s="137"/>
      <c r="G102" s="137"/>
      <c r="H102" s="89"/>
      <c r="I102" s="90"/>
      <c r="J102" s="89"/>
      <c r="K102" s="90"/>
      <c r="L102" s="89"/>
      <c r="M102" s="90"/>
      <c r="N102" s="52"/>
    </row>
    <row r="103" spans="1:14" hidden="1" x14ac:dyDescent="0.2">
      <c r="A103" s="138" t="s">
        <v>95</v>
      </c>
      <c r="B103" s="139"/>
      <c r="C103" s="139"/>
      <c r="D103" s="139"/>
      <c r="E103" s="139"/>
      <c r="F103" s="139"/>
      <c r="G103" s="139"/>
      <c r="H103" s="75">
        <v>0</v>
      </c>
      <c r="I103" s="76">
        <v>0</v>
      </c>
      <c r="J103" s="75">
        <v>0</v>
      </c>
      <c r="K103" s="76">
        <v>0</v>
      </c>
      <c r="L103" s="75">
        <v>0</v>
      </c>
      <c r="M103" s="76">
        <v>0</v>
      </c>
      <c r="N103" s="22">
        <f>SUM(H103:M103)</f>
        <v>0</v>
      </c>
    </row>
    <row r="104" spans="1:14" hidden="1" x14ac:dyDescent="0.2">
      <c r="A104" s="129" t="s">
        <v>96</v>
      </c>
      <c r="B104" s="130"/>
      <c r="C104" s="130"/>
      <c r="D104" s="130"/>
      <c r="E104" s="130"/>
      <c r="F104" s="130"/>
      <c r="G104" s="130"/>
      <c r="H104" s="77">
        <f t="shared" ref="H104:M104" si="28">SUM(H103)</f>
        <v>0</v>
      </c>
      <c r="I104" s="78">
        <f t="shared" si="28"/>
        <v>0</v>
      </c>
      <c r="J104" s="77">
        <f t="shared" si="28"/>
        <v>0</v>
      </c>
      <c r="K104" s="78">
        <f t="shared" si="28"/>
        <v>0</v>
      </c>
      <c r="L104" s="77">
        <f t="shared" si="28"/>
        <v>0</v>
      </c>
      <c r="M104" s="78">
        <f t="shared" si="28"/>
        <v>0</v>
      </c>
      <c r="N104" s="21">
        <f>SUM(H104:M104)</f>
        <v>0</v>
      </c>
    </row>
    <row r="105" spans="1:14" hidden="1" x14ac:dyDescent="0.2">
      <c r="A105" s="129"/>
      <c r="B105" s="130"/>
      <c r="C105" s="130"/>
      <c r="D105" s="130"/>
      <c r="E105" s="130"/>
      <c r="F105" s="130"/>
      <c r="G105" s="146"/>
      <c r="H105" s="77"/>
      <c r="I105" s="78"/>
      <c r="J105" s="77"/>
      <c r="K105" s="78"/>
      <c r="L105" s="77"/>
      <c r="M105" s="78"/>
      <c r="N105" s="21"/>
    </row>
    <row r="106" spans="1:14" ht="13.5" x14ac:dyDescent="0.2">
      <c r="A106" s="131" t="s">
        <v>59</v>
      </c>
      <c r="B106" s="132"/>
      <c r="C106" s="132"/>
      <c r="D106" s="132"/>
      <c r="E106" s="132"/>
      <c r="F106" s="132"/>
      <c r="G106" s="132"/>
      <c r="H106" s="91">
        <f t="shared" ref="H106:M106" si="29">SUM(H100,H85,H78,H68,H63,H58,H49,H73,H90,H95,H104)</f>
        <v>0</v>
      </c>
      <c r="I106" s="92">
        <f t="shared" si="29"/>
        <v>0</v>
      </c>
      <c r="J106" s="91">
        <f t="shared" si="29"/>
        <v>0</v>
      </c>
      <c r="K106" s="92">
        <f t="shared" si="29"/>
        <v>0</v>
      </c>
      <c r="L106" s="91">
        <f t="shared" si="29"/>
        <v>0</v>
      </c>
      <c r="M106" s="92">
        <f t="shared" si="29"/>
        <v>0</v>
      </c>
      <c r="N106" s="38">
        <f>SUM(H106:M106)</f>
        <v>0</v>
      </c>
    </row>
    <row r="107" spans="1:14" x14ac:dyDescent="0.2">
      <c r="A107" s="129"/>
      <c r="B107" s="130"/>
      <c r="C107" s="130"/>
      <c r="D107" s="130"/>
      <c r="E107" s="130"/>
      <c r="F107" s="130"/>
      <c r="G107" s="130"/>
      <c r="H107" s="77"/>
      <c r="I107" s="78"/>
      <c r="J107" s="77"/>
      <c r="K107" s="78"/>
      <c r="L107" s="77"/>
      <c r="M107" s="78"/>
      <c r="N107" s="21"/>
    </row>
    <row r="108" spans="1:14" ht="12.75" customHeight="1" x14ac:dyDescent="0.2">
      <c r="A108" s="144" t="s">
        <v>61</v>
      </c>
      <c r="B108" s="145"/>
      <c r="C108" s="145"/>
      <c r="D108" s="145"/>
      <c r="E108" s="145"/>
      <c r="F108" s="145"/>
      <c r="G108" s="145"/>
      <c r="H108" s="93">
        <f>IF(H100&lt;=25000,(SUM(H100,H85,H78,H68,H63,H58,H49)),(SUM(25000,H85,H78,H68,H63,H58,H49)))</f>
        <v>0</v>
      </c>
      <c r="I108" s="94" t="s">
        <v>13</v>
      </c>
      <c r="J108" s="93">
        <f>IF(J100&lt;=25000,(SUM(J100,J85,J78,J68,J63,J58,J49)),(SUM(25000,J85,J78,J68,J63,J58,J49)))</f>
        <v>0</v>
      </c>
      <c r="K108" s="94" t="s">
        <v>13</v>
      </c>
      <c r="L108" s="93">
        <f>IF(L100&lt;=25000,(SUM(L100,L85,L78,L68,L63,L58,L49)),(SUM(25000,L85,L78,L68,L63,L58,L49)))</f>
        <v>0</v>
      </c>
      <c r="M108" s="94" t="s">
        <v>13</v>
      </c>
      <c r="N108" s="40">
        <f>SUM(H108:M108)</f>
        <v>0</v>
      </c>
    </row>
    <row r="109" spans="1:14" ht="12.75" customHeight="1" x14ac:dyDescent="0.2">
      <c r="A109" s="129"/>
      <c r="B109" s="130"/>
      <c r="C109" s="130"/>
      <c r="D109" s="130"/>
      <c r="E109" s="130"/>
      <c r="F109" s="130"/>
      <c r="G109" s="130"/>
      <c r="H109" s="77"/>
      <c r="I109" s="78"/>
      <c r="J109" s="77"/>
      <c r="K109" s="78"/>
      <c r="L109" s="77"/>
      <c r="M109" s="78"/>
      <c r="N109" s="21"/>
    </row>
    <row r="110" spans="1:14" ht="13.5" x14ac:dyDescent="0.2">
      <c r="A110" s="144" t="s">
        <v>103</v>
      </c>
      <c r="B110" s="145"/>
      <c r="C110" s="145"/>
      <c r="D110" s="145"/>
      <c r="E110" s="145"/>
      <c r="F110" s="145"/>
      <c r="G110" s="145"/>
      <c r="H110" s="93">
        <f>ROUND(44%*H108,0)</f>
        <v>0</v>
      </c>
      <c r="I110" s="94" t="s">
        <v>13</v>
      </c>
      <c r="J110" s="93">
        <f>ROUND(44%*J108,0)</f>
        <v>0</v>
      </c>
      <c r="K110" s="94" t="s">
        <v>13</v>
      </c>
      <c r="L110" s="93">
        <f>ROUND(44%*L108,0)</f>
        <v>0</v>
      </c>
      <c r="M110" s="94" t="s">
        <v>13</v>
      </c>
      <c r="N110" s="40">
        <f>SUM(H110:M110)</f>
        <v>0</v>
      </c>
    </row>
    <row r="111" spans="1:14" x14ac:dyDescent="0.2">
      <c r="A111" s="138"/>
      <c r="B111" s="139"/>
      <c r="C111" s="139"/>
      <c r="D111" s="139"/>
      <c r="E111" s="139"/>
      <c r="F111" s="139"/>
      <c r="G111" s="139"/>
      <c r="H111" s="75"/>
      <c r="I111" s="76"/>
      <c r="J111" s="75"/>
      <c r="K111" s="76"/>
      <c r="L111" s="75"/>
      <c r="M111" s="76"/>
      <c r="N111" s="22"/>
    </row>
    <row r="112" spans="1:14" ht="14.25" thickBot="1" x14ac:dyDescent="0.25">
      <c r="A112" s="147" t="s">
        <v>60</v>
      </c>
      <c r="B112" s="148"/>
      <c r="C112" s="148"/>
      <c r="D112" s="148"/>
      <c r="E112" s="148"/>
      <c r="F112" s="148"/>
      <c r="G112" s="148"/>
      <c r="H112" s="95">
        <f>SUM(H106,H110)</f>
        <v>0</v>
      </c>
      <c r="I112" s="96">
        <f>I106</f>
        <v>0</v>
      </c>
      <c r="J112" s="95">
        <f>SUM(J106,J110)</f>
        <v>0</v>
      </c>
      <c r="K112" s="96">
        <f>K106</f>
        <v>0</v>
      </c>
      <c r="L112" s="95">
        <f>SUM(L106,L110)</f>
        <v>0</v>
      </c>
      <c r="M112" s="96">
        <f>M106</f>
        <v>0</v>
      </c>
      <c r="N112" s="54">
        <f>SUM(H112:M112)</f>
        <v>0</v>
      </c>
    </row>
    <row r="113" spans="1:14" x14ac:dyDescent="0.2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</row>
    <row r="114" spans="1:14" x14ac:dyDescent="0.2">
      <c r="A114" s="191" t="s">
        <v>97</v>
      </c>
      <c r="B114" s="191"/>
      <c r="C114" s="191"/>
      <c r="D114" s="191"/>
      <c r="E114" s="191"/>
      <c r="F114" s="191"/>
      <c r="G114" s="191"/>
      <c r="H114" s="191"/>
      <c r="I114" s="191"/>
      <c r="J114" s="191"/>
      <c r="K114" s="191"/>
      <c r="L114" s="191"/>
      <c r="M114" s="191"/>
      <c r="N114" s="191"/>
    </row>
    <row r="115" spans="1:14" ht="12.75" thickBot="1" x14ac:dyDescent="0.25">
      <c r="A115" s="192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</row>
    <row r="116" spans="1:14" ht="12.75" thickBot="1" x14ac:dyDescent="0.25">
      <c r="A116" s="141" t="s">
        <v>34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3"/>
    </row>
    <row r="117" spans="1:14" x14ac:dyDescent="0.2">
      <c r="A117" s="152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4"/>
    </row>
    <row r="118" spans="1:14" ht="12.75" thickBot="1" x14ac:dyDescent="0.25">
      <c r="A118" s="155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7"/>
    </row>
    <row r="119" spans="1:14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1:14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1:14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1:14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x14ac:dyDescent="0.2">
      <c r="A123" s="11"/>
      <c r="B123" s="11"/>
      <c r="C123" s="11"/>
      <c r="D123" s="11"/>
      <c r="E123" s="11"/>
      <c r="F123" s="11"/>
      <c r="G123" s="11"/>
      <c r="H123" s="12"/>
      <c r="I123" s="12"/>
      <c r="J123" s="12"/>
      <c r="K123" s="12"/>
      <c r="L123" s="12"/>
      <c r="M123" s="12"/>
      <c r="N123" s="12"/>
    </row>
  </sheetData>
  <mergeCells count="101">
    <mergeCell ref="A116:N116"/>
    <mergeCell ref="A117:N118"/>
    <mergeCell ref="A108:G108"/>
    <mergeCell ref="A109:G109"/>
    <mergeCell ref="A110:G110"/>
    <mergeCell ref="A111:G111"/>
    <mergeCell ref="A112:G112"/>
    <mergeCell ref="A113:N113"/>
    <mergeCell ref="A98:G98"/>
    <mergeCell ref="A99:G99"/>
    <mergeCell ref="A100:G100"/>
    <mergeCell ref="A101:G101"/>
    <mergeCell ref="A106:G106"/>
    <mergeCell ref="A107:G107"/>
    <mergeCell ref="A114:N114"/>
    <mergeCell ref="A115:N115"/>
    <mergeCell ref="A102:G102"/>
    <mergeCell ref="A103:G103"/>
    <mergeCell ref="A104:G104"/>
    <mergeCell ref="A105:G105"/>
    <mergeCell ref="A89:G89"/>
    <mergeCell ref="A90:G90"/>
    <mergeCell ref="A91:G91"/>
    <mergeCell ref="A92:G92"/>
    <mergeCell ref="A93:G93"/>
    <mergeCell ref="A94:G94"/>
    <mergeCell ref="A95:G95"/>
    <mergeCell ref="A96:G96"/>
    <mergeCell ref="A97:G97"/>
    <mergeCell ref="A80:G80"/>
    <mergeCell ref="A81:G81"/>
    <mergeCell ref="A82:G82"/>
    <mergeCell ref="A83:G83"/>
    <mergeCell ref="A84:G84"/>
    <mergeCell ref="A85:G85"/>
    <mergeCell ref="A86:G86"/>
    <mergeCell ref="A87:G87"/>
    <mergeCell ref="A88:G88"/>
    <mergeCell ref="A71:G71"/>
    <mergeCell ref="A72:G72"/>
    <mergeCell ref="A73:G73"/>
    <mergeCell ref="A74:G74"/>
    <mergeCell ref="A75:G75"/>
    <mergeCell ref="A76:G76"/>
    <mergeCell ref="A77:G77"/>
    <mergeCell ref="A78:G78"/>
    <mergeCell ref="A79:G79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53:E53"/>
    <mergeCell ref="A55:E55"/>
    <mergeCell ref="A56:E56"/>
    <mergeCell ref="A57:E57"/>
    <mergeCell ref="A54:E54"/>
    <mergeCell ref="A58:G58"/>
    <mergeCell ref="A59:G59"/>
    <mergeCell ref="A60:G60"/>
    <mergeCell ref="A61:G61"/>
    <mergeCell ref="A44:G44"/>
    <mergeCell ref="A45:G45"/>
    <mergeCell ref="A46:G46"/>
    <mergeCell ref="A47:G47"/>
    <mergeCell ref="A48:G48"/>
    <mergeCell ref="A49:G49"/>
    <mergeCell ref="A50:G50"/>
    <mergeCell ref="A51:G51"/>
    <mergeCell ref="A52:E52"/>
    <mergeCell ref="A38:G38"/>
    <mergeCell ref="A26:G26"/>
    <mergeCell ref="A32:G32"/>
    <mergeCell ref="A33:G33"/>
    <mergeCell ref="A39:G39"/>
    <mergeCell ref="A40:G40"/>
    <mergeCell ref="A41:G41"/>
    <mergeCell ref="A42:G42"/>
    <mergeCell ref="A43:G43"/>
    <mergeCell ref="A16:G16"/>
    <mergeCell ref="A17:G17"/>
    <mergeCell ref="A18:G18"/>
    <mergeCell ref="A24:G24"/>
    <mergeCell ref="A25:G25"/>
    <mergeCell ref="A34:G34"/>
    <mergeCell ref="A35:G35"/>
    <mergeCell ref="A36:G36"/>
    <mergeCell ref="A37:G37"/>
    <mergeCell ref="A1:N2"/>
    <mergeCell ref="A3:N3"/>
    <mergeCell ref="A4:G5"/>
    <mergeCell ref="A6:G6"/>
    <mergeCell ref="A7:G7"/>
    <mergeCell ref="A8:G8"/>
    <mergeCell ref="N4:N5"/>
    <mergeCell ref="A9:G9"/>
    <mergeCell ref="A10:G10"/>
  </mergeCells>
  <pageMargins left="0.7" right="0.7" top="0.75" bottom="0.75" header="0.3" footer="0.3"/>
  <pageSetup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123"/>
  <sheetViews>
    <sheetView zoomScale="85" zoomScaleNormal="85" workbookViewId="0">
      <selection activeCell="F52" sqref="F52:F57"/>
    </sheetView>
  </sheetViews>
  <sheetFormatPr defaultColWidth="9.140625" defaultRowHeight="12" x14ac:dyDescent="0.2"/>
  <cols>
    <col min="1" max="1" width="21.28515625" style="4" customWidth="1"/>
    <col min="2" max="2" width="7.28515625" style="4" customWidth="1"/>
    <col min="3" max="3" width="9.7109375" style="4" customWidth="1"/>
    <col min="4" max="4" width="10.140625" style="4" customWidth="1"/>
    <col min="5" max="5" width="9.28515625" style="4" customWidth="1"/>
    <col min="6" max="6" width="10.7109375" style="4" customWidth="1"/>
    <col min="7" max="7" width="32.42578125" style="4" customWidth="1"/>
    <col min="8" max="8" width="10.42578125" style="74" bestFit="1" customWidth="1"/>
    <col min="9" max="15" width="10.42578125" style="1" bestFit="1" customWidth="1"/>
    <col min="16" max="16" width="16.140625" style="1" bestFit="1" customWidth="1"/>
    <col min="17" max="16384" width="9.140625" style="1"/>
  </cols>
  <sheetData>
    <row r="1" spans="1:16" x14ac:dyDescent="0.2">
      <c r="A1" s="185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57.75" customHeight="1" thickBot="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6" ht="13.9" customHeight="1" thickBot="1" x14ac:dyDescent="0.25">
      <c r="A3" s="179" t="s">
        <v>81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1"/>
    </row>
    <row r="4" spans="1:16" s="3" customFormat="1" ht="25.5" customHeight="1" x14ac:dyDescent="0.2">
      <c r="A4" s="162" t="s">
        <v>82</v>
      </c>
      <c r="B4" s="163"/>
      <c r="C4" s="163"/>
      <c r="D4" s="163"/>
      <c r="E4" s="163"/>
      <c r="F4" s="163"/>
      <c r="G4" s="163"/>
      <c r="H4" s="64" t="s">
        <v>44</v>
      </c>
      <c r="I4" s="45" t="s">
        <v>45</v>
      </c>
      <c r="J4" s="44" t="s">
        <v>44</v>
      </c>
      <c r="K4" s="45" t="s">
        <v>45</v>
      </c>
      <c r="L4" s="44" t="s">
        <v>44</v>
      </c>
      <c r="M4" s="45" t="s">
        <v>45</v>
      </c>
      <c r="N4" s="44" t="s">
        <v>44</v>
      </c>
      <c r="O4" s="45" t="s">
        <v>45</v>
      </c>
      <c r="P4" s="186" t="s">
        <v>33</v>
      </c>
    </row>
    <row r="5" spans="1:16" s="3" customFormat="1" ht="24.75" customHeight="1" thickBot="1" x14ac:dyDescent="0.25">
      <c r="A5" s="164"/>
      <c r="B5" s="165"/>
      <c r="C5" s="165"/>
      <c r="D5" s="165"/>
      <c r="E5" s="165"/>
      <c r="F5" s="165"/>
      <c r="G5" s="165"/>
      <c r="H5" s="65" t="s">
        <v>46</v>
      </c>
      <c r="I5" s="47" t="s">
        <v>46</v>
      </c>
      <c r="J5" s="46" t="s">
        <v>83</v>
      </c>
      <c r="K5" s="47" t="s">
        <v>83</v>
      </c>
      <c r="L5" s="46" t="s">
        <v>84</v>
      </c>
      <c r="M5" s="47" t="s">
        <v>84</v>
      </c>
      <c r="N5" s="46" t="s">
        <v>85</v>
      </c>
      <c r="O5" s="47" t="s">
        <v>85</v>
      </c>
      <c r="P5" s="187"/>
    </row>
    <row r="6" spans="1:16" s="3" customFormat="1" x14ac:dyDescent="0.2">
      <c r="A6" s="182"/>
      <c r="B6" s="183"/>
      <c r="C6" s="183"/>
      <c r="D6" s="183"/>
      <c r="E6" s="183"/>
      <c r="F6" s="183"/>
      <c r="G6" s="183"/>
      <c r="H6" s="66"/>
      <c r="I6" s="20"/>
      <c r="J6" s="28"/>
      <c r="K6" s="20"/>
      <c r="L6" s="28"/>
      <c r="M6" s="20"/>
      <c r="N6" s="28"/>
      <c r="O6" s="20"/>
      <c r="P6" s="20"/>
    </row>
    <row r="7" spans="1:16" ht="17.25" customHeight="1" x14ac:dyDescent="0.2">
      <c r="A7" s="176" t="s">
        <v>62</v>
      </c>
      <c r="B7" s="177"/>
      <c r="C7" s="177"/>
      <c r="D7" s="177"/>
      <c r="E7" s="177"/>
      <c r="F7" s="177"/>
      <c r="G7" s="178"/>
      <c r="H7" s="67"/>
      <c r="I7" s="43"/>
      <c r="J7" s="42"/>
      <c r="K7" s="43"/>
      <c r="L7" s="42"/>
      <c r="M7" s="43"/>
      <c r="N7" s="42"/>
      <c r="O7" s="43"/>
      <c r="P7" s="43"/>
    </row>
    <row r="8" spans="1:16" ht="15.75" customHeight="1" x14ac:dyDescent="0.2">
      <c r="A8" s="158" t="s">
        <v>14</v>
      </c>
      <c r="B8" s="159"/>
      <c r="C8" s="159"/>
      <c r="D8" s="159"/>
      <c r="E8" s="159"/>
      <c r="F8" s="159"/>
      <c r="G8" s="159"/>
      <c r="H8" s="68"/>
      <c r="I8" s="21"/>
      <c r="J8" s="29"/>
      <c r="K8" s="21"/>
      <c r="L8" s="29"/>
      <c r="M8" s="21"/>
      <c r="N8" s="29"/>
      <c r="O8" s="21"/>
      <c r="P8" s="21"/>
    </row>
    <row r="9" spans="1:16" x14ac:dyDescent="0.2">
      <c r="A9" s="158"/>
      <c r="B9" s="159"/>
      <c r="C9" s="159"/>
      <c r="D9" s="159"/>
      <c r="E9" s="159"/>
      <c r="F9" s="159"/>
      <c r="G9" s="159"/>
      <c r="H9" s="68"/>
      <c r="I9" s="21"/>
      <c r="J9" s="29"/>
      <c r="K9" s="21"/>
      <c r="L9" s="29"/>
      <c r="M9" s="21"/>
      <c r="N9" s="29"/>
      <c r="O9" s="21"/>
      <c r="P9" s="21"/>
    </row>
    <row r="10" spans="1:16" ht="12.75" x14ac:dyDescent="0.2">
      <c r="A10" s="160" t="s">
        <v>93</v>
      </c>
      <c r="B10" s="161"/>
      <c r="C10" s="161"/>
      <c r="D10" s="161"/>
      <c r="E10" s="161"/>
      <c r="F10" s="161"/>
      <c r="G10" s="161"/>
      <c r="H10" s="69"/>
      <c r="I10" s="22"/>
      <c r="J10" s="30"/>
      <c r="K10" s="22"/>
      <c r="L10" s="30"/>
      <c r="M10" s="22"/>
      <c r="N10" s="30"/>
      <c r="O10" s="22"/>
      <c r="P10" s="22"/>
    </row>
    <row r="11" spans="1:16" s="4" customFormat="1" ht="33.75" x14ac:dyDescent="0.2">
      <c r="A11" s="56" t="s">
        <v>42</v>
      </c>
      <c r="B11" s="55" t="s">
        <v>41</v>
      </c>
      <c r="C11" s="55" t="s">
        <v>52</v>
      </c>
      <c r="D11" s="55" t="s">
        <v>79</v>
      </c>
      <c r="E11" s="55" t="s">
        <v>78</v>
      </c>
      <c r="F11" s="55" t="s">
        <v>72</v>
      </c>
      <c r="G11" s="55" t="s">
        <v>43</v>
      </c>
      <c r="H11" s="70"/>
      <c r="I11" s="23"/>
      <c r="J11" s="31"/>
      <c r="K11" s="23"/>
      <c r="L11" s="31"/>
      <c r="M11" s="23"/>
      <c r="N11" s="31"/>
      <c r="O11" s="23"/>
      <c r="P11" s="23"/>
    </row>
    <row r="12" spans="1:16" x14ac:dyDescent="0.2">
      <c r="A12" s="24"/>
      <c r="B12" s="14"/>
      <c r="C12" s="17">
        <v>0</v>
      </c>
      <c r="D12" s="14"/>
      <c r="E12" s="18">
        <v>0</v>
      </c>
      <c r="F12" s="61">
        <f>D12*E12</f>
        <v>0</v>
      </c>
      <c r="G12" s="13"/>
      <c r="H12" s="97">
        <f>ROUND(C12*E12,0)</f>
        <v>0</v>
      </c>
      <c r="I12" s="98">
        <v>0</v>
      </c>
      <c r="J12" s="97">
        <f t="shared" ref="J12:O12" si="0">ROUND(H12*1.03,0)</f>
        <v>0</v>
      </c>
      <c r="K12" s="98">
        <f t="shared" si="0"/>
        <v>0</v>
      </c>
      <c r="L12" s="97">
        <f t="shared" si="0"/>
        <v>0</v>
      </c>
      <c r="M12" s="98">
        <f t="shared" si="0"/>
        <v>0</v>
      </c>
      <c r="N12" s="97">
        <f t="shared" si="0"/>
        <v>0</v>
      </c>
      <c r="O12" s="98">
        <f t="shared" si="0"/>
        <v>0</v>
      </c>
      <c r="P12" s="22">
        <f>SUM(H12:O12)</f>
        <v>0</v>
      </c>
    </row>
    <row r="13" spans="1:16" x14ac:dyDescent="0.2">
      <c r="A13" s="24"/>
      <c r="B13" s="14"/>
      <c r="C13" s="17">
        <v>0</v>
      </c>
      <c r="D13" s="14"/>
      <c r="E13" s="18">
        <v>0</v>
      </c>
      <c r="F13" s="61">
        <f>D13*E13</f>
        <v>0</v>
      </c>
      <c r="G13" s="13"/>
      <c r="H13" s="97">
        <f>ROUND(C13*E13,0)</f>
        <v>0</v>
      </c>
      <c r="I13" s="98">
        <v>0</v>
      </c>
      <c r="J13" s="97">
        <f>ROUND(H13*1.03,0)</f>
        <v>0</v>
      </c>
      <c r="K13" s="98">
        <f t="shared" ref="K13:O14" si="1">ROUND(I13*1.03,0)</f>
        <v>0</v>
      </c>
      <c r="L13" s="97">
        <f>ROUND(J13*1.03,0)</f>
        <v>0</v>
      </c>
      <c r="M13" s="98">
        <f t="shared" si="1"/>
        <v>0</v>
      </c>
      <c r="N13" s="97">
        <f>ROUND(L13*1.03,0)</f>
        <v>0</v>
      </c>
      <c r="O13" s="98">
        <f t="shared" si="1"/>
        <v>0</v>
      </c>
      <c r="P13" s="22">
        <f>SUM(H13:O13)</f>
        <v>0</v>
      </c>
    </row>
    <row r="14" spans="1:16" x14ac:dyDescent="0.2">
      <c r="A14" s="24"/>
      <c r="B14" s="14"/>
      <c r="C14" s="17">
        <v>0</v>
      </c>
      <c r="D14" s="14"/>
      <c r="E14" s="18">
        <v>0</v>
      </c>
      <c r="F14" s="61">
        <f>D14*E14</f>
        <v>0</v>
      </c>
      <c r="G14" s="13"/>
      <c r="H14" s="97">
        <f>ROUND(C14*E14,0)</f>
        <v>0</v>
      </c>
      <c r="I14" s="98">
        <v>0</v>
      </c>
      <c r="J14" s="97">
        <f>ROUND(H14*1.03,0)</f>
        <v>0</v>
      </c>
      <c r="K14" s="98">
        <f t="shared" si="1"/>
        <v>0</v>
      </c>
      <c r="L14" s="97">
        <f>ROUND(J14*1.03,0)</f>
        <v>0</v>
      </c>
      <c r="M14" s="98">
        <f t="shared" si="1"/>
        <v>0</v>
      </c>
      <c r="N14" s="97">
        <f>ROUND(L14*1.03,0)</f>
        <v>0</v>
      </c>
      <c r="O14" s="98">
        <f t="shared" si="1"/>
        <v>0</v>
      </c>
      <c r="P14" s="22">
        <f>SUM(H14:O14)</f>
        <v>0</v>
      </c>
    </row>
    <row r="15" spans="1:16" hidden="1" x14ac:dyDescent="0.2">
      <c r="A15" s="24"/>
      <c r="B15" s="14"/>
      <c r="C15" s="17">
        <v>0</v>
      </c>
      <c r="D15" s="14"/>
      <c r="E15" s="18">
        <v>0</v>
      </c>
      <c r="F15" s="61">
        <f>D15*E15</f>
        <v>0</v>
      </c>
      <c r="G15" s="13"/>
      <c r="H15" s="97">
        <f>ROUND(C15*E15,0)</f>
        <v>0</v>
      </c>
      <c r="I15" s="98">
        <v>0</v>
      </c>
      <c r="J15" s="97">
        <f>ROUND(H15*1.03,0)</f>
        <v>0</v>
      </c>
      <c r="K15" s="98">
        <f>ROUND(I15*1.03,0)</f>
        <v>0</v>
      </c>
      <c r="L15" s="97">
        <f>ROUND(J15*1.03,0)</f>
        <v>0</v>
      </c>
      <c r="M15" s="98">
        <f>ROUND(K15*1.03,0)</f>
        <v>0</v>
      </c>
      <c r="N15" s="97">
        <f>ROUND(L15*1.03,0)</f>
        <v>0</v>
      </c>
      <c r="O15" s="98">
        <f>ROUND(M15*1.03,0)</f>
        <v>0</v>
      </c>
      <c r="P15" s="22">
        <f>SUM(H15:O15)</f>
        <v>0</v>
      </c>
    </row>
    <row r="16" spans="1:16" x14ac:dyDescent="0.2">
      <c r="A16" s="129" t="s">
        <v>91</v>
      </c>
      <c r="B16" s="130"/>
      <c r="C16" s="130"/>
      <c r="D16" s="130"/>
      <c r="E16" s="130"/>
      <c r="F16" s="130"/>
      <c r="G16" s="130"/>
      <c r="H16" s="99">
        <f t="shared" ref="H16:O16" si="2">SUM(H12:H15)</f>
        <v>0</v>
      </c>
      <c r="I16" s="100">
        <f t="shared" si="2"/>
        <v>0</v>
      </c>
      <c r="J16" s="99">
        <f t="shared" si="2"/>
        <v>0</v>
      </c>
      <c r="K16" s="100">
        <f t="shared" si="2"/>
        <v>0</v>
      </c>
      <c r="L16" s="99">
        <f t="shared" si="2"/>
        <v>0</v>
      </c>
      <c r="M16" s="100">
        <f t="shared" si="2"/>
        <v>0</v>
      </c>
      <c r="N16" s="99">
        <f t="shared" si="2"/>
        <v>0</v>
      </c>
      <c r="O16" s="100">
        <f t="shared" si="2"/>
        <v>0</v>
      </c>
      <c r="P16" s="21">
        <f>SUM(H16:O16)</f>
        <v>0</v>
      </c>
    </row>
    <row r="17" spans="1:16" ht="9" customHeight="1" x14ac:dyDescent="0.2">
      <c r="A17" s="129"/>
      <c r="B17" s="130"/>
      <c r="C17" s="130"/>
      <c r="D17" s="130"/>
      <c r="E17" s="130"/>
      <c r="F17" s="130"/>
      <c r="G17" s="130"/>
      <c r="H17" s="99"/>
      <c r="I17" s="100"/>
      <c r="J17" s="99"/>
      <c r="K17" s="100"/>
      <c r="L17" s="99"/>
      <c r="M17" s="100"/>
      <c r="N17" s="99"/>
      <c r="O17" s="100"/>
      <c r="P17" s="21"/>
    </row>
    <row r="18" spans="1:16" ht="12.75" x14ac:dyDescent="0.2">
      <c r="A18" s="150" t="s">
        <v>48</v>
      </c>
      <c r="B18" s="151"/>
      <c r="C18" s="151"/>
      <c r="D18" s="151"/>
      <c r="E18" s="151"/>
      <c r="F18" s="151"/>
      <c r="G18" s="151"/>
      <c r="H18" s="101"/>
      <c r="I18" s="102"/>
      <c r="J18" s="101"/>
      <c r="K18" s="102"/>
      <c r="L18" s="101"/>
      <c r="M18" s="102"/>
      <c r="N18" s="101"/>
      <c r="O18" s="102"/>
      <c r="P18" s="25"/>
    </row>
    <row r="19" spans="1:16" ht="25.5" customHeight="1" x14ac:dyDescent="0.2">
      <c r="A19" s="56" t="s">
        <v>42</v>
      </c>
      <c r="B19" s="55" t="s">
        <v>41</v>
      </c>
      <c r="C19" s="55" t="s">
        <v>52</v>
      </c>
      <c r="D19" s="55" t="s">
        <v>79</v>
      </c>
      <c r="E19" s="55" t="s">
        <v>53</v>
      </c>
      <c r="F19" s="55" t="s">
        <v>54</v>
      </c>
      <c r="G19" s="55" t="s">
        <v>43</v>
      </c>
      <c r="H19" s="101"/>
      <c r="I19" s="102"/>
      <c r="J19" s="101"/>
      <c r="K19" s="102"/>
      <c r="L19" s="101"/>
      <c r="M19" s="102"/>
      <c r="N19" s="101"/>
      <c r="O19" s="102"/>
      <c r="P19" s="25"/>
    </row>
    <row r="20" spans="1:16" x14ac:dyDescent="0.2">
      <c r="A20" s="24"/>
      <c r="B20" s="14"/>
      <c r="C20" s="17">
        <v>0</v>
      </c>
      <c r="D20" s="14">
        <v>9</v>
      </c>
      <c r="E20" s="36">
        <f>ROUND(F20/(12-D20),4)</f>
        <v>0</v>
      </c>
      <c r="F20" s="62"/>
      <c r="G20" s="15"/>
      <c r="H20" s="97">
        <f>ROUND($C20/$D20*$F20,0)</f>
        <v>0</v>
      </c>
      <c r="I20" s="98">
        <v>0</v>
      </c>
      <c r="J20" s="97">
        <f t="shared" ref="J20:O20" si="3">ROUND(H20*1.03,0)</f>
        <v>0</v>
      </c>
      <c r="K20" s="98">
        <f t="shared" si="3"/>
        <v>0</v>
      </c>
      <c r="L20" s="97">
        <f t="shared" si="3"/>
        <v>0</v>
      </c>
      <c r="M20" s="98">
        <f t="shared" si="3"/>
        <v>0</v>
      </c>
      <c r="N20" s="97">
        <f t="shared" si="3"/>
        <v>0</v>
      </c>
      <c r="O20" s="98">
        <f t="shared" si="3"/>
        <v>0</v>
      </c>
      <c r="P20" s="22">
        <f>SUM(H20:O20)</f>
        <v>0</v>
      </c>
    </row>
    <row r="21" spans="1:16" x14ac:dyDescent="0.2">
      <c r="A21" s="24"/>
      <c r="B21" s="14"/>
      <c r="C21" s="17">
        <v>0</v>
      </c>
      <c r="D21" s="14">
        <v>9</v>
      </c>
      <c r="E21" s="36">
        <f>ROUND(F21/(12-D21),4)</f>
        <v>0</v>
      </c>
      <c r="F21" s="62"/>
      <c r="G21" s="15"/>
      <c r="H21" s="97">
        <f>ROUND($C21/$D21*$F21,0)</f>
        <v>0</v>
      </c>
      <c r="I21" s="98">
        <v>0</v>
      </c>
      <c r="J21" s="97">
        <f t="shared" ref="J21:O22" si="4">ROUND(H21*1.03,0)</f>
        <v>0</v>
      </c>
      <c r="K21" s="98">
        <f t="shared" si="4"/>
        <v>0</v>
      </c>
      <c r="L21" s="97">
        <f t="shared" si="4"/>
        <v>0</v>
      </c>
      <c r="M21" s="98">
        <f t="shared" si="4"/>
        <v>0</v>
      </c>
      <c r="N21" s="97">
        <f t="shared" si="4"/>
        <v>0</v>
      </c>
      <c r="O21" s="98">
        <f t="shared" si="4"/>
        <v>0</v>
      </c>
      <c r="P21" s="22">
        <f>SUM(H21:O21)</f>
        <v>0</v>
      </c>
    </row>
    <row r="22" spans="1:16" x14ac:dyDescent="0.2">
      <c r="A22" s="24"/>
      <c r="B22" s="14"/>
      <c r="C22" s="17">
        <v>0</v>
      </c>
      <c r="D22" s="14">
        <v>9</v>
      </c>
      <c r="E22" s="36">
        <f>ROUND(F22/(12-D22),4)</f>
        <v>0</v>
      </c>
      <c r="F22" s="63"/>
      <c r="G22" s="35"/>
      <c r="H22" s="97">
        <f>ROUND($C22/$D22*$F22,0)</f>
        <v>0</v>
      </c>
      <c r="I22" s="98">
        <v>0</v>
      </c>
      <c r="J22" s="97">
        <f>ROUND(H22*1.03,0)</f>
        <v>0</v>
      </c>
      <c r="K22" s="98">
        <f t="shared" si="4"/>
        <v>0</v>
      </c>
      <c r="L22" s="97">
        <f>ROUND(J22*1.03,0)</f>
        <v>0</v>
      </c>
      <c r="M22" s="98">
        <f t="shared" si="4"/>
        <v>0</v>
      </c>
      <c r="N22" s="97">
        <f>ROUND(L22*1.03,0)</f>
        <v>0</v>
      </c>
      <c r="O22" s="98">
        <f t="shared" si="4"/>
        <v>0</v>
      </c>
      <c r="P22" s="22">
        <f>SUM(H22:O22)</f>
        <v>0</v>
      </c>
    </row>
    <row r="23" spans="1:16" x14ac:dyDescent="0.2">
      <c r="A23" s="24"/>
      <c r="B23" s="14"/>
      <c r="C23" s="17">
        <v>0</v>
      </c>
      <c r="D23" s="14">
        <v>9</v>
      </c>
      <c r="E23" s="36">
        <f>ROUND(F23/(12-D23),4)</f>
        <v>0</v>
      </c>
      <c r="F23" s="63"/>
      <c r="G23" s="35"/>
      <c r="H23" s="97">
        <f>ROUND($C23/$D23*$F23,0)</f>
        <v>0</v>
      </c>
      <c r="I23" s="98">
        <v>0</v>
      </c>
      <c r="J23" s="97">
        <f>ROUND(H23*1.03,0)</f>
        <v>0</v>
      </c>
      <c r="K23" s="98">
        <f t="shared" ref="K23" si="5">ROUND(I23*1.03,0)</f>
        <v>0</v>
      </c>
      <c r="L23" s="97">
        <f>ROUND(J23*1.03,0)</f>
        <v>0</v>
      </c>
      <c r="M23" s="98">
        <f t="shared" ref="M23" si="6">ROUND(K23*1.03,0)</f>
        <v>0</v>
      </c>
      <c r="N23" s="97">
        <f>ROUND(L23*1.03,0)</f>
        <v>0</v>
      </c>
      <c r="O23" s="98">
        <f t="shared" ref="O23" si="7">ROUND(M23*1.03,0)</f>
        <v>0</v>
      </c>
      <c r="P23" s="22">
        <f>SUM(H23:O23)</f>
        <v>0</v>
      </c>
    </row>
    <row r="24" spans="1:16" x14ac:dyDescent="0.2">
      <c r="A24" s="168" t="s">
        <v>51</v>
      </c>
      <c r="B24" s="169"/>
      <c r="C24" s="169"/>
      <c r="D24" s="169"/>
      <c r="E24" s="169"/>
      <c r="F24" s="169"/>
      <c r="G24" s="169"/>
      <c r="H24" s="99">
        <f t="shared" ref="H24:O24" si="8">SUM(H20:H23)</f>
        <v>0</v>
      </c>
      <c r="I24" s="100">
        <f t="shared" si="8"/>
        <v>0</v>
      </c>
      <c r="J24" s="99">
        <f t="shared" si="8"/>
        <v>0</v>
      </c>
      <c r="K24" s="100">
        <f t="shared" si="8"/>
        <v>0</v>
      </c>
      <c r="L24" s="99">
        <f t="shared" si="8"/>
        <v>0</v>
      </c>
      <c r="M24" s="100">
        <f t="shared" si="8"/>
        <v>0</v>
      </c>
      <c r="N24" s="99">
        <f t="shared" si="8"/>
        <v>0</v>
      </c>
      <c r="O24" s="100">
        <f t="shared" si="8"/>
        <v>0</v>
      </c>
      <c r="P24" s="21">
        <f>SUM(H24:O24)</f>
        <v>0</v>
      </c>
    </row>
    <row r="25" spans="1:16" ht="9" customHeight="1" x14ac:dyDescent="0.2">
      <c r="A25" s="188"/>
      <c r="B25" s="189"/>
      <c r="C25" s="189"/>
      <c r="D25" s="189"/>
      <c r="E25" s="189"/>
      <c r="F25" s="189"/>
      <c r="G25" s="189"/>
      <c r="H25" s="97"/>
      <c r="I25" s="98"/>
      <c r="J25" s="97"/>
      <c r="K25" s="98"/>
      <c r="L25" s="97"/>
      <c r="M25" s="98"/>
      <c r="N25" s="97"/>
      <c r="O25" s="98"/>
      <c r="P25" s="22"/>
    </row>
    <row r="26" spans="1:16" ht="12.75" x14ac:dyDescent="0.2">
      <c r="A26" s="160" t="s">
        <v>92</v>
      </c>
      <c r="B26" s="161"/>
      <c r="C26" s="161"/>
      <c r="D26" s="161"/>
      <c r="E26" s="161"/>
      <c r="F26" s="161"/>
      <c r="G26" s="161"/>
      <c r="H26" s="69"/>
      <c r="I26" s="22"/>
      <c r="J26" s="30"/>
      <c r="K26" s="22"/>
      <c r="L26" s="30"/>
      <c r="M26" s="22"/>
      <c r="N26" s="30"/>
      <c r="O26" s="22"/>
      <c r="P26" s="22"/>
    </row>
    <row r="27" spans="1:16" s="4" customFormat="1" ht="33.75" x14ac:dyDescent="0.2">
      <c r="A27" s="56" t="s">
        <v>42</v>
      </c>
      <c r="B27" s="55" t="s">
        <v>41</v>
      </c>
      <c r="C27" s="55" t="s">
        <v>52</v>
      </c>
      <c r="D27" s="55" t="s">
        <v>79</v>
      </c>
      <c r="E27" s="55" t="s">
        <v>78</v>
      </c>
      <c r="F27" s="55" t="s">
        <v>72</v>
      </c>
      <c r="G27" s="55" t="s">
        <v>43</v>
      </c>
      <c r="H27" s="70"/>
      <c r="I27" s="23"/>
      <c r="J27" s="31"/>
      <c r="K27" s="23"/>
      <c r="L27" s="31"/>
      <c r="M27" s="23"/>
      <c r="N27" s="31"/>
      <c r="O27" s="23"/>
      <c r="P27" s="23"/>
    </row>
    <row r="28" spans="1:16" x14ac:dyDescent="0.2">
      <c r="A28" s="24"/>
      <c r="B28" s="14"/>
      <c r="C28" s="17">
        <v>0</v>
      </c>
      <c r="D28" s="14"/>
      <c r="E28" s="18">
        <v>0</v>
      </c>
      <c r="F28" s="61">
        <f>D28*E28</f>
        <v>0</v>
      </c>
      <c r="G28" s="13"/>
      <c r="H28" s="97">
        <f>ROUND(C28*E28,0)</f>
        <v>0</v>
      </c>
      <c r="I28" s="98">
        <v>0</v>
      </c>
      <c r="J28" s="97">
        <f t="shared" ref="J28:O31" si="9">ROUND(H28*1.03,0)</f>
        <v>0</v>
      </c>
      <c r="K28" s="98">
        <f t="shared" si="9"/>
        <v>0</v>
      </c>
      <c r="L28" s="97">
        <f t="shared" si="9"/>
        <v>0</v>
      </c>
      <c r="M28" s="98">
        <f t="shared" si="9"/>
        <v>0</v>
      </c>
      <c r="N28" s="97">
        <f t="shared" si="9"/>
        <v>0</v>
      </c>
      <c r="O28" s="98">
        <f t="shared" si="9"/>
        <v>0</v>
      </c>
      <c r="P28" s="22">
        <f>SUM(H28:O28)</f>
        <v>0</v>
      </c>
    </row>
    <row r="29" spans="1:16" x14ac:dyDescent="0.2">
      <c r="A29" s="24"/>
      <c r="B29" s="14"/>
      <c r="C29" s="17">
        <v>0</v>
      </c>
      <c r="D29" s="14"/>
      <c r="E29" s="18">
        <v>0</v>
      </c>
      <c r="F29" s="61">
        <f>D29*E29</f>
        <v>0</v>
      </c>
      <c r="G29" s="13"/>
      <c r="H29" s="97">
        <f>ROUND(C29*E29,0)</f>
        <v>0</v>
      </c>
      <c r="I29" s="98">
        <v>0</v>
      </c>
      <c r="J29" s="97">
        <f t="shared" si="9"/>
        <v>0</v>
      </c>
      <c r="K29" s="98">
        <f t="shared" si="9"/>
        <v>0</v>
      </c>
      <c r="L29" s="97">
        <f t="shared" si="9"/>
        <v>0</v>
      </c>
      <c r="M29" s="98">
        <f t="shared" si="9"/>
        <v>0</v>
      </c>
      <c r="N29" s="97">
        <f t="shared" si="9"/>
        <v>0</v>
      </c>
      <c r="O29" s="98">
        <f t="shared" si="9"/>
        <v>0</v>
      </c>
      <c r="P29" s="22">
        <f>SUM(H29:O29)</f>
        <v>0</v>
      </c>
    </row>
    <row r="30" spans="1:16" x14ac:dyDescent="0.2">
      <c r="A30" s="24"/>
      <c r="B30" s="14"/>
      <c r="C30" s="17">
        <v>0</v>
      </c>
      <c r="D30" s="14"/>
      <c r="E30" s="18">
        <v>0</v>
      </c>
      <c r="F30" s="61">
        <f>D30*E30</f>
        <v>0</v>
      </c>
      <c r="G30" s="13"/>
      <c r="H30" s="97">
        <f>ROUND(C30*E30,0)</f>
        <v>0</v>
      </c>
      <c r="I30" s="98">
        <v>0</v>
      </c>
      <c r="J30" s="97">
        <f t="shared" si="9"/>
        <v>0</v>
      </c>
      <c r="K30" s="98">
        <f t="shared" si="9"/>
        <v>0</v>
      </c>
      <c r="L30" s="97">
        <f t="shared" si="9"/>
        <v>0</v>
      </c>
      <c r="M30" s="98">
        <f t="shared" si="9"/>
        <v>0</v>
      </c>
      <c r="N30" s="97">
        <f t="shared" si="9"/>
        <v>0</v>
      </c>
      <c r="O30" s="98">
        <f t="shared" si="9"/>
        <v>0</v>
      </c>
      <c r="P30" s="22">
        <f>SUM(H30:O30)</f>
        <v>0</v>
      </c>
    </row>
    <row r="31" spans="1:16" x14ac:dyDescent="0.2">
      <c r="A31" s="24"/>
      <c r="B31" s="14"/>
      <c r="C31" s="17">
        <v>0</v>
      </c>
      <c r="D31" s="14"/>
      <c r="E31" s="18">
        <v>0</v>
      </c>
      <c r="F31" s="61">
        <f>D31*E31</f>
        <v>0</v>
      </c>
      <c r="G31" s="13"/>
      <c r="H31" s="97">
        <f>ROUND(C31*E31,0)</f>
        <v>0</v>
      </c>
      <c r="I31" s="98">
        <v>0</v>
      </c>
      <c r="J31" s="97">
        <f t="shared" si="9"/>
        <v>0</v>
      </c>
      <c r="K31" s="98">
        <f t="shared" si="9"/>
        <v>0</v>
      </c>
      <c r="L31" s="97">
        <f t="shared" si="9"/>
        <v>0</v>
      </c>
      <c r="M31" s="98">
        <f t="shared" si="9"/>
        <v>0</v>
      </c>
      <c r="N31" s="97">
        <f t="shared" si="9"/>
        <v>0</v>
      </c>
      <c r="O31" s="98">
        <f t="shared" si="9"/>
        <v>0</v>
      </c>
      <c r="P31" s="22">
        <f>SUM(H31:O31)</f>
        <v>0</v>
      </c>
    </row>
    <row r="32" spans="1:16" x14ac:dyDescent="0.2">
      <c r="A32" s="129" t="s">
        <v>90</v>
      </c>
      <c r="B32" s="130"/>
      <c r="C32" s="130"/>
      <c r="D32" s="130"/>
      <c r="E32" s="130"/>
      <c r="F32" s="130"/>
      <c r="G32" s="130"/>
      <c r="H32" s="99">
        <f>SUM(H28:H31)</f>
        <v>0</v>
      </c>
      <c r="I32" s="100">
        <f t="shared" ref="I32:O32" si="10">SUM(I28:I31)</f>
        <v>0</v>
      </c>
      <c r="J32" s="99">
        <f t="shared" si="10"/>
        <v>0</v>
      </c>
      <c r="K32" s="100">
        <f t="shared" si="10"/>
        <v>0</v>
      </c>
      <c r="L32" s="99">
        <f t="shared" si="10"/>
        <v>0</v>
      </c>
      <c r="M32" s="100">
        <f t="shared" si="10"/>
        <v>0</v>
      </c>
      <c r="N32" s="99">
        <f t="shared" si="10"/>
        <v>0</v>
      </c>
      <c r="O32" s="100">
        <f t="shared" si="10"/>
        <v>0</v>
      </c>
      <c r="P32" s="21">
        <f>SUM(H32:O32)</f>
        <v>0</v>
      </c>
    </row>
    <row r="33" spans="1:16" ht="9" customHeight="1" x14ac:dyDescent="0.2">
      <c r="A33" s="129"/>
      <c r="B33" s="130"/>
      <c r="C33" s="130"/>
      <c r="D33" s="130"/>
      <c r="E33" s="130"/>
      <c r="F33" s="130"/>
      <c r="G33" s="130"/>
      <c r="H33" s="99"/>
      <c r="I33" s="100"/>
      <c r="J33" s="99"/>
      <c r="K33" s="100"/>
      <c r="L33" s="99"/>
      <c r="M33" s="100"/>
      <c r="N33" s="99"/>
      <c r="O33" s="100"/>
      <c r="P33" s="21"/>
    </row>
    <row r="34" spans="1:16" ht="12.75" x14ac:dyDescent="0.2">
      <c r="A34" s="150" t="s">
        <v>49</v>
      </c>
      <c r="B34" s="151"/>
      <c r="C34" s="151"/>
      <c r="D34" s="151"/>
      <c r="E34" s="151"/>
      <c r="F34" s="151"/>
      <c r="G34" s="151"/>
      <c r="H34" s="97"/>
      <c r="I34" s="98"/>
      <c r="J34" s="97"/>
      <c r="K34" s="98"/>
      <c r="L34" s="97"/>
      <c r="M34" s="98"/>
      <c r="N34" s="97"/>
      <c r="O34" s="98"/>
      <c r="P34" s="22"/>
    </row>
    <row r="35" spans="1:16" x14ac:dyDescent="0.2">
      <c r="A35" s="138" t="s">
        <v>35</v>
      </c>
      <c r="B35" s="139"/>
      <c r="C35" s="139"/>
      <c r="D35" s="139"/>
      <c r="E35" s="139"/>
      <c r="F35" s="139"/>
      <c r="G35" s="139"/>
      <c r="H35" s="97">
        <v>0</v>
      </c>
      <c r="I35" s="98">
        <v>0</v>
      </c>
      <c r="J35" s="97">
        <v>0</v>
      </c>
      <c r="K35" s="98">
        <v>0</v>
      </c>
      <c r="L35" s="97">
        <v>0</v>
      </c>
      <c r="M35" s="98">
        <v>0</v>
      </c>
      <c r="N35" s="97">
        <v>0</v>
      </c>
      <c r="O35" s="98">
        <v>0</v>
      </c>
      <c r="P35" s="22">
        <f>SUM(H35:O35)</f>
        <v>0</v>
      </c>
    </row>
    <row r="36" spans="1:16" x14ac:dyDescent="0.2">
      <c r="A36" s="129" t="s">
        <v>0</v>
      </c>
      <c r="B36" s="130"/>
      <c r="C36" s="130"/>
      <c r="D36" s="130"/>
      <c r="E36" s="130"/>
      <c r="F36" s="130"/>
      <c r="G36" s="130"/>
      <c r="H36" s="99">
        <f t="shared" ref="H36:O36" si="11">SUM(H35:H35)</f>
        <v>0</v>
      </c>
      <c r="I36" s="100">
        <f t="shared" si="11"/>
        <v>0</v>
      </c>
      <c r="J36" s="99">
        <f t="shared" si="11"/>
        <v>0</v>
      </c>
      <c r="K36" s="100">
        <f t="shared" si="11"/>
        <v>0</v>
      </c>
      <c r="L36" s="99">
        <f t="shared" si="11"/>
        <v>0</v>
      </c>
      <c r="M36" s="100">
        <f t="shared" si="11"/>
        <v>0</v>
      </c>
      <c r="N36" s="99">
        <f t="shared" si="11"/>
        <v>0</v>
      </c>
      <c r="O36" s="100">
        <f t="shared" si="11"/>
        <v>0</v>
      </c>
      <c r="P36" s="21">
        <f>SUM(H36:O36)</f>
        <v>0</v>
      </c>
    </row>
    <row r="37" spans="1:16" ht="9" customHeight="1" x14ac:dyDescent="0.2">
      <c r="A37" s="129"/>
      <c r="B37" s="130"/>
      <c r="C37" s="130"/>
      <c r="D37" s="130"/>
      <c r="E37" s="130"/>
      <c r="F37" s="130"/>
      <c r="G37" s="130"/>
      <c r="H37" s="97"/>
      <c r="I37" s="98"/>
      <c r="J37" s="97"/>
      <c r="K37" s="98"/>
      <c r="L37" s="97"/>
      <c r="M37" s="98"/>
      <c r="N37" s="97"/>
      <c r="O37" s="98"/>
      <c r="P37" s="22"/>
    </row>
    <row r="38" spans="1:16" ht="12.75" x14ac:dyDescent="0.2">
      <c r="A38" s="150" t="s">
        <v>50</v>
      </c>
      <c r="B38" s="151"/>
      <c r="C38" s="151"/>
      <c r="D38" s="151"/>
      <c r="E38" s="151"/>
      <c r="F38" s="151"/>
      <c r="G38" s="151"/>
      <c r="H38" s="97"/>
      <c r="I38" s="98"/>
      <c r="J38" s="97"/>
      <c r="K38" s="98"/>
      <c r="L38" s="97"/>
      <c r="M38" s="98"/>
      <c r="N38" s="97"/>
      <c r="O38" s="98"/>
      <c r="P38" s="22"/>
    </row>
    <row r="39" spans="1:16" x14ac:dyDescent="0.2">
      <c r="A39" s="138" t="s">
        <v>1</v>
      </c>
      <c r="B39" s="139"/>
      <c r="C39" s="139"/>
      <c r="D39" s="139"/>
      <c r="E39" s="139"/>
      <c r="F39" s="139"/>
      <c r="G39" s="139"/>
      <c r="H39" s="97">
        <v>0</v>
      </c>
      <c r="I39" s="98">
        <v>0</v>
      </c>
      <c r="J39" s="97">
        <v>0</v>
      </c>
      <c r="K39" s="98">
        <v>0</v>
      </c>
      <c r="L39" s="97">
        <v>0</v>
      </c>
      <c r="M39" s="98">
        <v>0</v>
      </c>
      <c r="N39" s="97">
        <v>0</v>
      </c>
      <c r="O39" s="98">
        <v>0</v>
      </c>
      <c r="P39" s="22">
        <f>SUM(H39:O39)</f>
        <v>0</v>
      </c>
    </row>
    <row r="40" spans="1:16" x14ac:dyDescent="0.2">
      <c r="A40" s="138" t="s">
        <v>29</v>
      </c>
      <c r="B40" s="139"/>
      <c r="C40" s="139"/>
      <c r="D40" s="139"/>
      <c r="E40" s="139"/>
      <c r="F40" s="139"/>
      <c r="G40" s="139"/>
      <c r="H40" s="97">
        <v>0</v>
      </c>
      <c r="I40" s="98">
        <v>0</v>
      </c>
      <c r="J40" s="97">
        <v>0</v>
      </c>
      <c r="K40" s="98">
        <v>0</v>
      </c>
      <c r="L40" s="97">
        <v>0</v>
      </c>
      <c r="M40" s="98">
        <v>0</v>
      </c>
      <c r="N40" s="97">
        <v>0</v>
      </c>
      <c r="O40" s="98">
        <v>0</v>
      </c>
      <c r="P40" s="22">
        <f>SUM(H40:O40)</f>
        <v>0</v>
      </c>
    </row>
    <row r="41" spans="1:16" x14ac:dyDescent="0.2">
      <c r="A41" s="138" t="s">
        <v>30</v>
      </c>
      <c r="B41" s="139"/>
      <c r="C41" s="139"/>
      <c r="D41" s="139"/>
      <c r="E41" s="139"/>
      <c r="F41" s="139"/>
      <c r="G41" s="139"/>
      <c r="H41" s="97">
        <v>0</v>
      </c>
      <c r="I41" s="98">
        <v>0</v>
      </c>
      <c r="J41" s="97">
        <v>0</v>
      </c>
      <c r="K41" s="98">
        <v>0</v>
      </c>
      <c r="L41" s="97">
        <v>0</v>
      </c>
      <c r="M41" s="98">
        <v>0</v>
      </c>
      <c r="N41" s="97">
        <v>0</v>
      </c>
      <c r="O41" s="98">
        <v>0</v>
      </c>
      <c r="P41" s="22">
        <f>SUM(H41:O41)</f>
        <v>0</v>
      </c>
    </row>
    <row r="42" spans="1:16" x14ac:dyDescent="0.2">
      <c r="A42" s="129" t="s">
        <v>2</v>
      </c>
      <c r="B42" s="130"/>
      <c r="C42" s="130"/>
      <c r="D42" s="130"/>
      <c r="E42" s="130"/>
      <c r="F42" s="130"/>
      <c r="G42" s="130"/>
      <c r="H42" s="99">
        <f t="shared" ref="H42:O42" si="12">SUM(H39:H41)</f>
        <v>0</v>
      </c>
      <c r="I42" s="100">
        <f t="shared" si="12"/>
        <v>0</v>
      </c>
      <c r="J42" s="99">
        <f t="shared" si="12"/>
        <v>0</v>
      </c>
      <c r="K42" s="100">
        <f t="shared" si="12"/>
        <v>0</v>
      </c>
      <c r="L42" s="99">
        <f t="shared" si="12"/>
        <v>0</v>
      </c>
      <c r="M42" s="100">
        <f t="shared" si="12"/>
        <v>0</v>
      </c>
      <c r="N42" s="99">
        <f t="shared" si="12"/>
        <v>0</v>
      </c>
      <c r="O42" s="100">
        <f t="shared" si="12"/>
        <v>0</v>
      </c>
      <c r="P42" s="21">
        <f>SUM(H42:O42)</f>
        <v>0</v>
      </c>
    </row>
    <row r="43" spans="1:16" ht="9" customHeight="1" x14ac:dyDescent="0.2">
      <c r="A43" s="129"/>
      <c r="B43" s="130"/>
      <c r="C43" s="130"/>
      <c r="D43" s="130"/>
      <c r="E43" s="130"/>
      <c r="F43" s="130"/>
      <c r="G43" s="130"/>
      <c r="H43" s="99"/>
      <c r="I43" s="100"/>
      <c r="J43" s="99"/>
      <c r="K43" s="100"/>
      <c r="L43" s="99"/>
      <c r="M43" s="100"/>
      <c r="N43" s="99"/>
      <c r="O43" s="100"/>
      <c r="P43" s="21"/>
    </row>
    <row r="44" spans="1:16" ht="12.75" x14ac:dyDescent="0.2">
      <c r="A44" s="150" t="s">
        <v>71</v>
      </c>
      <c r="B44" s="151"/>
      <c r="C44" s="151"/>
      <c r="D44" s="151"/>
      <c r="E44" s="151"/>
      <c r="F44" s="151"/>
      <c r="G44" s="151"/>
      <c r="H44" s="99"/>
      <c r="I44" s="100"/>
      <c r="J44" s="99"/>
      <c r="K44" s="100"/>
      <c r="L44" s="99"/>
      <c r="M44" s="100"/>
      <c r="N44" s="99"/>
      <c r="O44" s="100"/>
      <c r="P44" s="21"/>
    </row>
    <row r="45" spans="1:16" x14ac:dyDescent="0.2">
      <c r="A45" s="138" t="s">
        <v>31</v>
      </c>
      <c r="B45" s="139"/>
      <c r="C45" s="139"/>
      <c r="D45" s="139"/>
      <c r="E45" s="139"/>
      <c r="F45" s="139"/>
      <c r="G45" s="139"/>
      <c r="H45" s="97">
        <v>0</v>
      </c>
      <c r="I45" s="98">
        <v>0</v>
      </c>
      <c r="J45" s="97">
        <v>0</v>
      </c>
      <c r="K45" s="98">
        <v>0</v>
      </c>
      <c r="L45" s="97">
        <v>0</v>
      </c>
      <c r="M45" s="98">
        <v>0</v>
      </c>
      <c r="N45" s="97">
        <v>0</v>
      </c>
      <c r="O45" s="98">
        <v>0</v>
      </c>
      <c r="P45" s="22">
        <f>SUM(H45:O45)</f>
        <v>0</v>
      </c>
    </row>
    <row r="46" spans="1:16" x14ac:dyDescent="0.2">
      <c r="A46" s="138" t="s">
        <v>31</v>
      </c>
      <c r="B46" s="139"/>
      <c r="C46" s="139"/>
      <c r="D46" s="139"/>
      <c r="E46" s="139"/>
      <c r="F46" s="139"/>
      <c r="G46" s="139"/>
      <c r="H46" s="97">
        <v>0</v>
      </c>
      <c r="I46" s="98">
        <v>0</v>
      </c>
      <c r="J46" s="97">
        <v>0</v>
      </c>
      <c r="K46" s="98">
        <v>0</v>
      </c>
      <c r="L46" s="97">
        <v>0</v>
      </c>
      <c r="M46" s="98">
        <v>0</v>
      </c>
      <c r="N46" s="97">
        <v>0</v>
      </c>
      <c r="O46" s="98">
        <v>0</v>
      </c>
      <c r="P46" s="22">
        <f>SUM(H46:O46)</f>
        <v>0</v>
      </c>
    </row>
    <row r="47" spans="1:16" x14ac:dyDescent="0.2">
      <c r="A47" s="129" t="s">
        <v>32</v>
      </c>
      <c r="B47" s="130"/>
      <c r="C47" s="130"/>
      <c r="D47" s="130"/>
      <c r="E47" s="130"/>
      <c r="F47" s="130"/>
      <c r="G47" s="130"/>
      <c r="H47" s="99">
        <f t="shared" ref="H47:O47" si="13">SUM(H45:H46)</f>
        <v>0</v>
      </c>
      <c r="I47" s="100">
        <f t="shared" si="13"/>
        <v>0</v>
      </c>
      <c r="J47" s="99">
        <f t="shared" si="13"/>
        <v>0</v>
      </c>
      <c r="K47" s="100">
        <f t="shared" si="13"/>
        <v>0</v>
      </c>
      <c r="L47" s="99">
        <f t="shared" si="13"/>
        <v>0</v>
      </c>
      <c r="M47" s="100">
        <f t="shared" si="13"/>
        <v>0</v>
      </c>
      <c r="N47" s="99">
        <f t="shared" si="13"/>
        <v>0</v>
      </c>
      <c r="O47" s="100">
        <f t="shared" si="13"/>
        <v>0</v>
      </c>
      <c r="P47" s="21">
        <f>SUM(H47:O47)</f>
        <v>0</v>
      </c>
    </row>
    <row r="48" spans="1:16" x14ac:dyDescent="0.2">
      <c r="A48" s="138"/>
      <c r="B48" s="139"/>
      <c r="C48" s="139"/>
      <c r="D48" s="139"/>
      <c r="E48" s="139"/>
      <c r="F48" s="139"/>
      <c r="G48" s="139"/>
      <c r="H48" s="97"/>
      <c r="I48" s="98"/>
      <c r="J48" s="97"/>
      <c r="K48" s="98"/>
      <c r="L48" s="97"/>
      <c r="M48" s="98"/>
      <c r="N48" s="97"/>
      <c r="O48" s="98"/>
      <c r="P48" s="22"/>
    </row>
    <row r="49" spans="1:36" x14ac:dyDescent="0.2">
      <c r="A49" s="166" t="s">
        <v>47</v>
      </c>
      <c r="B49" s="167"/>
      <c r="C49" s="167"/>
      <c r="D49" s="167"/>
      <c r="E49" s="167"/>
      <c r="F49" s="167"/>
      <c r="G49" s="167"/>
      <c r="H49" s="124">
        <f t="shared" ref="H49:O49" si="14">SUM(H47,H42,H36,H32,H24,H16)</f>
        <v>0</v>
      </c>
      <c r="I49" s="125">
        <f t="shared" si="14"/>
        <v>0</v>
      </c>
      <c r="J49" s="124">
        <f t="shared" si="14"/>
        <v>0</v>
      </c>
      <c r="K49" s="125">
        <f t="shared" si="14"/>
        <v>0</v>
      </c>
      <c r="L49" s="124">
        <f t="shared" si="14"/>
        <v>0</v>
      </c>
      <c r="M49" s="125">
        <f t="shared" si="14"/>
        <v>0</v>
      </c>
      <c r="N49" s="124">
        <f t="shared" si="14"/>
        <v>0</v>
      </c>
      <c r="O49" s="125">
        <f t="shared" si="14"/>
        <v>0</v>
      </c>
      <c r="P49" s="123">
        <f>SUM(H49:O49)</f>
        <v>0</v>
      </c>
    </row>
    <row r="50" spans="1:36" ht="9" customHeight="1" x14ac:dyDescent="0.2">
      <c r="A50" s="138"/>
      <c r="B50" s="139"/>
      <c r="C50" s="139"/>
      <c r="D50" s="139"/>
      <c r="E50" s="139"/>
      <c r="F50" s="139"/>
      <c r="G50" s="139"/>
      <c r="H50" s="97"/>
      <c r="I50" s="98"/>
      <c r="J50" s="97"/>
      <c r="K50" s="98"/>
      <c r="L50" s="97"/>
      <c r="M50" s="98"/>
      <c r="N50" s="97"/>
      <c r="O50" s="98"/>
      <c r="P50" s="22"/>
    </row>
    <row r="51" spans="1:36" ht="13.5" x14ac:dyDescent="0.2">
      <c r="A51" s="131" t="s">
        <v>63</v>
      </c>
      <c r="B51" s="132"/>
      <c r="C51" s="132"/>
      <c r="D51" s="132"/>
      <c r="E51" s="132"/>
      <c r="F51" s="132"/>
      <c r="G51" s="132"/>
      <c r="H51" s="103"/>
      <c r="I51" s="104"/>
      <c r="J51" s="103"/>
      <c r="K51" s="104"/>
      <c r="L51" s="103"/>
      <c r="M51" s="104"/>
      <c r="N51" s="103"/>
      <c r="O51" s="104"/>
      <c r="P51" s="48"/>
    </row>
    <row r="52" spans="1:36" x14ac:dyDescent="0.2">
      <c r="A52" s="135" t="s">
        <v>87</v>
      </c>
      <c r="B52" s="136"/>
      <c r="C52" s="136"/>
      <c r="D52" s="136"/>
      <c r="E52" s="136"/>
      <c r="F52" s="19">
        <v>0.39</v>
      </c>
      <c r="G52" s="15"/>
      <c r="H52" s="105">
        <f>ROUND(F52*H16,0)</f>
        <v>0</v>
      </c>
      <c r="I52" s="106">
        <f>ROUND(F52*I16,0)</f>
        <v>0</v>
      </c>
      <c r="J52" s="105">
        <f>ROUND(F52*J16,0)</f>
        <v>0</v>
      </c>
      <c r="K52" s="106">
        <f>ROUND(F52*K16,0)</f>
        <v>0</v>
      </c>
      <c r="L52" s="105">
        <f>ROUND(F52*L16,0)</f>
        <v>0</v>
      </c>
      <c r="M52" s="106">
        <f>ROUND(F52*M16,0)</f>
        <v>0</v>
      </c>
      <c r="N52" s="105">
        <f>ROUND(F52*N16,0)</f>
        <v>0</v>
      </c>
      <c r="O52" s="106">
        <f>ROUND(F52*O16,0)</f>
        <v>0</v>
      </c>
      <c r="P52" s="26">
        <f t="shared" ref="P52:P58" si="15">SUM(H52:O52)</f>
        <v>0</v>
      </c>
    </row>
    <row r="53" spans="1:36" s="2" customFormat="1" x14ac:dyDescent="0.2">
      <c r="A53" s="135" t="s">
        <v>73</v>
      </c>
      <c r="B53" s="136"/>
      <c r="C53" s="136"/>
      <c r="D53" s="136"/>
      <c r="E53" s="136"/>
      <c r="F53" s="19">
        <v>0.2422</v>
      </c>
      <c r="G53" s="15"/>
      <c r="H53" s="105">
        <f t="shared" ref="H53:O53" si="16">ROUND($F53*H24,0)</f>
        <v>0</v>
      </c>
      <c r="I53" s="106">
        <f t="shared" si="16"/>
        <v>0</v>
      </c>
      <c r="J53" s="105">
        <f t="shared" si="16"/>
        <v>0</v>
      </c>
      <c r="K53" s="106">
        <f t="shared" si="16"/>
        <v>0</v>
      </c>
      <c r="L53" s="105">
        <f t="shared" si="16"/>
        <v>0</v>
      </c>
      <c r="M53" s="106">
        <f t="shared" si="16"/>
        <v>0</v>
      </c>
      <c r="N53" s="105">
        <f t="shared" si="16"/>
        <v>0</v>
      </c>
      <c r="O53" s="106">
        <f t="shared" si="16"/>
        <v>0</v>
      </c>
      <c r="P53" s="26">
        <f t="shared" si="15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s="2" customFormat="1" x14ac:dyDescent="0.2">
      <c r="A54" s="135" t="s">
        <v>88</v>
      </c>
      <c r="B54" s="136"/>
      <c r="C54" s="136"/>
      <c r="D54" s="136"/>
      <c r="E54" s="136"/>
      <c r="F54" s="19">
        <v>0.46</v>
      </c>
      <c r="G54" s="15"/>
      <c r="H54" s="105">
        <f>ROUND(F54*H32,0)</f>
        <v>0</v>
      </c>
      <c r="I54" s="106">
        <f>ROUND(F54*I32,0)</f>
        <v>0</v>
      </c>
      <c r="J54" s="105">
        <f>ROUND(F54*J32,0)</f>
        <v>0</v>
      </c>
      <c r="K54" s="106">
        <f>ROUND(F54*K32,0)</f>
        <v>0</v>
      </c>
      <c r="L54" s="105">
        <f>ROUND(F54*L32,0)</f>
        <v>0</v>
      </c>
      <c r="M54" s="106">
        <f>ROUND(F54*M32,0)</f>
        <v>0</v>
      </c>
      <c r="N54" s="105">
        <f>ROUND(F54*N32,0)</f>
        <v>0</v>
      </c>
      <c r="O54" s="106">
        <f>ROUND(F54*O32,0)</f>
        <v>0</v>
      </c>
      <c r="P54" s="26">
        <f>SUM(H54:O54)</f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">
      <c r="A55" s="135" t="s">
        <v>74</v>
      </c>
      <c r="B55" s="136"/>
      <c r="C55" s="136"/>
      <c r="D55" s="136"/>
      <c r="E55" s="136"/>
      <c r="F55" s="19">
        <v>1.1100000000000001</v>
      </c>
      <c r="G55" s="15"/>
      <c r="H55" s="105">
        <f>ROUND($F55*H36,0)</f>
        <v>0</v>
      </c>
      <c r="I55" s="106">
        <f t="shared" ref="I55:O55" si="17">ROUND($F55*I36,0)</f>
        <v>0</v>
      </c>
      <c r="J55" s="105">
        <f t="shared" si="17"/>
        <v>0</v>
      </c>
      <c r="K55" s="106">
        <f>ROUND($F55*K36,0)</f>
        <v>0</v>
      </c>
      <c r="L55" s="105">
        <f t="shared" si="17"/>
        <v>0</v>
      </c>
      <c r="M55" s="106">
        <f t="shared" si="17"/>
        <v>0</v>
      </c>
      <c r="N55" s="105">
        <f t="shared" si="17"/>
        <v>0</v>
      </c>
      <c r="O55" s="106">
        <f t="shared" si="17"/>
        <v>0</v>
      </c>
      <c r="P55" s="26">
        <f t="shared" si="15"/>
        <v>0</v>
      </c>
    </row>
    <row r="56" spans="1:36" x14ac:dyDescent="0.2">
      <c r="A56" s="135" t="s">
        <v>75</v>
      </c>
      <c r="B56" s="136"/>
      <c r="C56" s="136"/>
      <c r="D56" s="136"/>
      <c r="E56" s="136"/>
      <c r="F56" s="19">
        <v>8.1500000000000003E-2</v>
      </c>
      <c r="G56" s="15"/>
      <c r="H56" s="105">
        <f>ROUND($F56*H42,0)</f>
        <v>0</v>
      </c>
      <c r="I56" s="106">
        <f>ROUND($F56*I42,0)</f>
        <v>0</v>
      </c>
      <c r="J56" s="105">
        <f t="shared" ref="J56:O56" si="18">ROUND($F56*J42,0)</f>
        <v>0</v>
      </c>
      <c r="K56" s="106">
        <f t="shared" si="18"/>
        <v>0</v>
      </c>
      <c r="L56" s="105">
        <f t="shared" si="18"/>
        <v>0</v>
      </c>
      <c r="M56" s="106">
        <f t="shared" si="18"/>
        <v>0</v>
      </c>
      <c r="N56" s="105">
        <f t="shared" si="18"/>
        <v>0</v>
      </c>
      <c r="O56" s="106">
        <f t="shared" si="18"/>
        <v>0</v>
      </c>
      <c r="P56" s="26">
        <f t="shared" si="15"/>
        <v>0</v>
      </c>
    </row>
    <row r="57" spans="1:36" x14ac:dyDescent="0.2">
      <c r="A57" s="135" t="s">
        <v>76</v>
      </c>
      <c r="B57" s="136"/>
      <c r="C57" s="136"/>
      <c r="D57" s="136"/>
      <c r="E57" s="136"/>
      <c r="F57" s="19">
        <v>5.0000000000000001E-3</v>
      </c>
      <c r="G57" s="15"/>
      <c r="H57" s="105">
        <f t="shared" ref="H57:O57" si="19">ROUND($F57*H47,0)</f>
        <v>0</v>
      </c>
      <c r="I57" s="106">
        <f t="shared" si="19"/>
        <v>0</v>
      </c>
      <c r="J57" s="105">
        <f t="shared" si="19"/>
        <v>0</v>
      </c>
      <c r="K57" s="106">
        <f t="shared" si="19"/>
        <v>0</v>
      </c>
      <c r="L57" s="105">
        <f t="shared" si="19"/>
        <v>0</v>
      </c>
      <c r="M57" s="106">
        <f t="shared" si="19"/>
        <v>0</v>
      </c>
      <c r="N57" s="105">
        <f t="shared" si="19"/>
        <v>0</v>
      </c>
      <c r="O57" s="106">
        <f t="shared" si="19"/>
        <v>0</v>
      </c>
      <c r="P57" s="26">
        <f t="shared" si="15"/>
        <v>0</v>
      </c>
    </row>
    <row r="58" spans="1:36" x14ac:dyDescent="0.2">
      <c r="A58" s="129" t="s">
        <v>3</v>
      </c>
      <c r="B58" s="130"/>
      <c r="C58" s="130"/>
      <c r="D58" s="130"/>
      <c r="E58" s="130"/>
      <c r="F58" s="130"/>
      <c r="G58" s="130"/>
      <c r="H58" s="107">
        <f t="shared" ref="H58:O58" si="20">SUM(H52:H57)</f>
        <v>0</v>
      </c>
      <c r="I58" s="108">
        <f t="shared" si="20"/>
        <v>0</v>
      </c>
      <c r="J58" s="107">
        <f t="shared" si="20"/>
        <v>0</v>
      </c>
      <c r="K58" s="108">
        <f t="shared" si="20"/>
        <v>0</v>
      </c>
      <c r="L58" s="107">
        <f t="shared" si="20"/>
        <v>0</v>
      </c>
      <c r="M58" s="108">
        <f t="shared" si="20"/>
        <v>0</v>
      </c>
      <c r="N58" s="107">
        <f t="shared" si="20"/>
        <v>0</v>
      </c>
      <c r="O58" s="108">
        <f t="shared" si="20"/>
        <v>0</v>
      </c>
      <c r="P58" s="27">
        <f t="shared" si="15"/>
        <v>0</v>
      </c>
    </row>
    <row r="59" spans="1:36" ht="9" customHeight="1" x14ac:dyDescent="0.2">
      <c r="A59" s="138"/>
      <c r="B59" s="139"/>
      <c r="C59" s="139"/>
      <c r="D59" s="139"/>
      <c r="E59" s="139"/>
      <c r="F59" s="139"/>
      <c r="G59" s="139"/>
      <c r="H59" s="97"/>
      <c r="I59" s="98"/>
      <c r="J59" s="97"/>
      <c r="K59" s="98"/>
      <c r="L59" s="97"/>
      <c r="M59" s="98"/>
      <c r="N59" s="97"/>
      <c r="O59" s="98"/>
      <c r="P59" s="22"/>
    </row>
    <row r="60" spans="1:36" ht="13.5" x14ac:dyDescent="0.2">
      <c r="A60" s="131" t="s">
        <v>55</v>
      </c>
      <c r="B60" s="132"/>
      <c r="C60" s="132"/>
      <c r="D60" s="132"/>
      <c r="E60" s="132"/>
      <c r="F60" s="132"/>
      <c r="G60" s="132"/>
      <c r="H60" s="103"/>
      <c r="I60" s="104"/>
      <c r="J60" s="103"/>
      <c r="K60" s="104"/>
      <c r="L60" s="103"/>
      <c r="M60" s="104"/>
      <c r="N60" s="103"/>
      <c r="O60" s="104"/>
      <c r="P60" s="48"/>
    </row>
    <row r="61" spans="1:36" x14ac:dyDescent="0.2">
      <c r="A61" s="138" t="s">
        <v>4</v>
      </c>
      <c r="B61" s="139"/>
      <c r="C61" s="139"/>
      <c r="D61" s="139"/>
      <c r="E61" s="139"/>
      <c r="F61" s="139"/>
      <c r="G61" s="139"/>
      <c r="H61" s="97">
        <v>0</v>
      </c>
      <c r="I61" s="98">
        <v>0</v>
      </c>
      <c r="J61" s="97">
        <v>0</v>
      </c>
      <c r="K61" s="98">
        <v>0</v>
      </c>
      <c r="L61" s="97">
        <v>0</v>
      </c>
      <c r="M61" s="98">
        <v>0</v>
      </c>
      <c r="N61" s="97">
        <v>0</v>
      </c>
      <c r="O61" s="98">
        <v>0</v>
      </c>
      <c r="P61" s="22">
        <f>SUM(H61:O61)</f>
        <v>0</v>
      </c>
    </row>
    <row r="62" spans="1:36" x14ac:dyDescent="0.2">
      <c r="A62" s="138" t="s">
        <v>4</v>
      </c>
      <c r="B62" s="139"/>
      <c r="C62" s="139"/>
      <c r="D62" s="139"/>
      <c r="E62" s="139"/>
      <c r="F62" s="139"/>
      <c r="G62" s="139"/>
      <c r="H62" s="97">
        <v>0</v>
      </c>
      <c r="I62" s="98">
        <v>0</v>
      </c>
      <c r="J62" s="97">
        <v>0</v>
      </c>
      <c r="K62" s="98">
        <v>0</v>
      </c>
      <c r="L62" s="97">
        <v>0</v>
      </c>
      <c r="M62" s="98">
        <v>0</v>
      </c>
      <c r="N62" s="97">
        <v>0</v>
      </c>
      <c r="O62" s="98">
        <v>0</v>
      </c>
      <c r="P62" s="22">
        <f>SUM(H62:O62)</f>
        <v>0</v>
      </c>
    </row>
    <row r="63" spans="1:36" x14ac:dyDescent="0.2">
      <c r="A63" s="129" t="s">
        <v>5</v>
      </c>
      <c r="B63" s="130"/>
      <c r="C63" s="130"/>
      <c r="D63" s="130"/>
      <c r="E63" s="130"/>
      <c r="F63" s="130"/>
      <c r="G63" s="130"/>
      <c r="H63" s="99">
        <f t="shared" ref="H63:O63" si="21">SUM(H61:H62)</f>
        <v>0</v>
      </c>
      <c r="I63" s="100">
        <f t="shared" si="21"/>
        <v>0</v>
      </c>
      <c r="J63" s="99">
        <f t="shared" si="21"/>
        <v>0</v>
      </c>
      <c r="K63" s="100">
        <f t="shared" si="21"/>
        <v>0</v>
      </c>
      <c r="L63" s="99">
        <f t="shared" si="21"/>
        <v>0</v>
      </c>
      <c r="M63" s="100">
        <f t="shared" si="21"/>
        <v>0</v>
      </c>
      <c r="N63" s="99">
        <f t="shared" si="21"/>
        <v>0</v>
      </c>
      <c r="O63" s="100">
        <f t="shared" si="21"/>
        <v>0</v>
      </c>
      <c r="P63" s="21">
        <f>SUM(H63:O63)</f>
        <v>0</v>
      </c>
    </row>
    <row r="64" spans="1:36" ht="9" customHeight="1" x14ac:dyDescent="0.2">
      <c r="A64" s="138"/>
      <c r="B64" s="139"/>
      <c r="C64" s="139"/>
      <c r="D64" s="139"/>
      <c r="E64" s="139"/>
      <c r="F64" s="139"/>
      <c r="G64" s="139"/>
      <c r="H64" s="97"/>
      <c r="I64" s="98"/>
      <c r="J64" s="97"/>
      <c r="K64" s="98"/>
      <c r="L64" s="97"/>
      <c r="M64" s="98"/>
      <c r="N64" s="97"/>
      <c r="O64" s="98"/>
      <c r="P64" s="22"/>
    </row>
    <row r="65" spans="1:16" ht="13.5" x14ac:dyDescent="0.2">
      <c r="A65" s="140" t="s">
        <v>101</v>
      </c>
      <c r="B65" s="137"/>
      <c r="C65" s="137"/>
      <c r="D65" s="137"/>
      <c r="E65" s="137"/>
      <c r="F65" s="137"/>
      <c r="G65" s="137"/>
      <c r="H65" s="103"/>
      <c r="I65" s="104"/>
      <c r="J65" s="103"/>
      <c r="K65" s="104"/>
      <c r="L65" s="103"/>
      <c r="M65" s="104"/>
      <c r="N65" s="103"/>
      <c r="O65" s="104"/>
      <c r="P65" s="48"/>
    </row>
    <row r="66" spans="1:16" x14ac:dyDescent="0.2">
      <c r="A66" s="138" t="s">
        <v>22</v>
      </c>
      <c r="B66" s="139"/>
      <c r="C66" s="139"/>
      <c r="D66" s="139"/>
      <c r="E66" s="139"/>
      <c r="F66" s="139"/>
      <c r="G66" s="139"/>
      <c r="H66" s="97">
        <v>0</v>
      </c>
      <c r="I66" s="98">
        <v>0</v>
      </c>
      <c r="J66" s="97">
        <v>0</v>
      </c>
      <c r="K66" s="98">
        <v>0</v>
      </c>
      <c r="L66" s="97">
        <v>0</v>
      </c>
      <c r="M66" s="98">
        <v>0</v>
      </c>
      <c r="N66" s="97">
        <v>0</v>
      </c>
      <c r="O66" s="98">
        <v>0</v>
      </c>
      <c r="P66" s="22">
        <f>SUM(H66:O66)</f>
        <v>0</v>
      </c>
    </row>
    <row r="67" spans="1:16" x14ac:dyDescent="0.2">
      <c r="A67" s="138" t="s">
        <v>22</v>
      </c>
      <c r="B67" s="139"/>
      <c r="C67" s="139"/>
      <c r="D67" s="139"/>
      <c r="E67" s="139"/>
      <c r="F67" s="139"/>
      <c r="G67" s="139"/>
      <c r="H67" s="97">
        <v>0</v>
      </c>
      <c r="I67" s="98">
        <v>0</v>
      </c>
      <c r="J67" s="97">
        <v>0</v>
      </c>
      <c r="K67" s="98">
        <v>0</v>
      </c>
      <c r="L67" s="97">
        <v>0</v>
      </c>
      <c r="M67" s="98">
        <v>0</v>
      </c>
      <c r="N67" s="97">
        <v>0</v>
      </c>
      <c r="O67" s="98">
        <v>0</v>
      </c>
      <c r="P67" s="22">
        <f>SUM(H67:O67)</f>
        <v>0</v>
      </c>
    </row>
    <row r="68" spans="1:16" x14ac:dyDescent="0.2">
      <c r="A68" s="129" t="s">
        <v>57</v>
      </c>
      <c r="B68" s="130"/>
      <c r="C68" s="130"/>
      <c r="D68" s="130"/>
      <c r="E68" s="130"/>
      <c r="F68" s="130"/>
      <c r="G68" s="130"/>
      <c r="H68" s="99">
        <f t="shared" ref="H68:O68" si="22">SUM(H66:H67)</f>
        <v>0</v>
      </c>
      <c r="I68" s="100">
        <f t="shared" si="22"/>
        <v>0</v>
      </c>
      <c r="J68" s="99">
        <f t="shared" si="22"/>
        <v>0</v>
      </c>
      <c r="K68" s="100">
        <f t="shared" si="22"/>
        <v>0</v>
      </c>
      <c r="L68" s="99">
        <f t="shared" si="22"/>
        <v>0</v>
      </c>
      <c r="M68" s="100">
        <f t="shared" si="22"/>
        <v>0</v>
      </c>
      <c r="N68" s="99">
        <f t="shared" si="22"/>
        <v>0</v>
      </c>
      <c r="O68" s="100">
        <f t="shared" si="22"/>
        <v>0</v>
      </c>
      <c r="P68" s="21">
        <f>SUM(H68:O68)</f>
        <v>0</v>
      </c>
    </row>
    <row r="69" spans="1:16" ht="9" customHeight="1" x14ac:dyDescent="0.2">
      <c r="A69" s="129"/>
      <c r="B69" s="130"/>
      <c r="C69" s="130"/>
      <c r="D69" s="130"/>
      <c r="E69" s="130"/>
      <c r="F69" s="130"/>
      <c r="G69" s="130"/>
      <c r="H69" s="99"/>
      <c r="I69" s="100"/>
      <c r="J69" s="99"/>
      <c r="K69" s="100"/>
      <c r="L69" s="99"/>
      <c r="M69" s="100"/>
      <c r="N69" s="99"/>
      <c r="O69" s="100"/>
      <c r="P69" s="21"/>
    </row>
    <row r="70" spans="1:16" ht="13.5" x14ac:dyDescent="0.2">
      <c r="A70" s="149" t="s">
        <v>64</v>
      </c>
      <c r="B70" s="137"/>
      <c r="C70" s="137"/>
      <c r="D70" s="137"/>
      <c r="E70" s="137"/>
      <c r="F70" s="137"/>
      <c r="G70" s="137"/>
      <c r="H70" s="109"/>
      <c r="I70" s="110"/>
      <c r="J70" s="109"/>
      <c r="K70" s="110"/>
      <c r="L70" s="109"/>
      <c r="M70" s="110"/>
      <c r="N70" s="109"/>
      <c r="O70" s="110"/>
      <c r="P70" s="50"/>
    </row>
    <row r="71" spans="1:16" x14ac:dyDescent="0.2">
      <c r="A71" s="138" t="s">
        <v>23</v>
      </c>
      <c r="B71" s="139"/>
      <c r="C71" s="139"/>
      <c r="D71" s="139"/>
      <c r="E71" s="139"/>
      <c r="F71" s="139"/>
      <c r="G71" s="139"/>
      <c r="H71" s="97">
        <v>0</v>
      </c>
      <c r="I71" s="98">
        <v>0</v>
      </c>
      <c r="J71" s="97">
        <v>0</v>
      </c>
      <c r="K71" s="98">
        <v>0</v>
      </c>
      <c r="L71" s="97">
        <v>0</v>
      </c>
      <c r="M71" s="98">
        <v>0</v>
      </c>
      <c r="N71" s="97">
        <v>0</v>
      </c>
      <c r="O71" s="98">
        <v>0</v>
      </c>
      <c r="P71" s="22">
        <f>SUM(H71:O71)</f>
        <v>0</v>
      </c>
    </row>
    <row r="72" spans="1:16" x14ac:dyDescent="0.2">
      <c r="A72" s="138" t="s">
        <v>23</v>
      </c>
      <c r="B72" s="139"/>
      <c r="C72" s="139"/>
      <c r="D72" s="139"/>
      <c r="E72" s="139"/>
      <c r="F72" s="139"/>
      <c r="G72" s="139"/>
      <c r="H72" s="97">
        <v>0</v>
      </c>
      <c r="I72" s="98">
        <v>0</v>
      </c>
      <c r="J72" s="97">
        <v>0</v>
      </c>
      <c r="K72" s="98">
        <v>0</v>
      </c>
      <c r="L72" s="97">
        <v>0</v>
      </c>
      <c r="M72" s="98">
        <v>0</v>
      </c>
      <c r="N72" s="97">
        <v>0</v>
      </c>
      <c r="O72" s="98">
        <v>0</v>
      </c>
      <c r="P72" s="22">
        <f>SUM(H72:O72)</f>
        <v>0</v>
      </c>
    </row>
    <row r="73" spans="1:16" x14ac:dyDescent="0.2">
      <c r="A73" s="129" t="s">
        <v>56</v>
      </c>
      <c r="B73" s="130"/>
      <c r="C73" s="130"/>
      <c r="D73" s="130"/>
      <c r="E73" s="130"/>
      <c r="F73" s="130"/>
      <c r="G73" s="130"/>
      <c r="H73" s="99">
        <f t="shared" ref="H73:O73" si="23">SUM(H71:H72)</f>
        <v>0</v>
      </c>
      <c r="I73" s="100">
        <f t="shared" si="23"/>
        <v>0</v>
      </c>
      <c r="J73" s="99">
        <f t="shared" si="23"/>
        <v>0</v>
      </c>
      <c r="K73" s="100">
        <f t="shared" si="23"/>
        <v>0</v>
      </c>
      <c r="L73" s="99">
        <f t="shared" si="23"/>
        <v>0</v>
      </c>
      <c r="M73" s="100">
        <f t="shared" si="23"/>
        <v>0</v>
      </c>
      <c r="N73" s="99">
        <f t="shared" si="23"/>
        <v>0</v>
      </c>
      <c r="O73" s="100">
        <f t="shared" si="23"/>
        <v>0</v>
      </c>
      <c r="P73" s="21">
        <f>SUM(H73:O73)</f>
        <v>0</v>
      </c>
    </row>
    <row r="74" spans="1:16" ht="9" customHeight="1" x14ac:dyDescent="0.2">
      <c r="A74" s="138"/>
      <c r="B74" s="139"/>
      <c r="C74" s="139"/>
      <c r="D74" s="139"/>
      <c r="E74" s="139"/>
      <c r="F74" s="139"/>
      <c r="G74" s="139"/>
      <c r="H74" s="97"/>
      <c r="I74" s="98"/>
      <c r="J74" s="97"/>
      <c r="K74" s="98"/>
      <c r="L74" s="97"/>
      <c r="M74" s="98"/>
      <c r="N74" s="97"/>
      <c r="O74" s="98"/>
      <c r="P74" s="22"/>
    </row>
    <row r="75" spans="1:16" ht="13.5" x14ac:dyDescent="0.2">
      <c r="A75" s="133" t="s">
        <v>65</v>
      </c>
      <c r="B75" s="137"/>
      <c r="C75" s="137"/>
      <c r="D75" s="137"/>
      <c r="E75" s="137"/>
      <c r="F75" s="137"/>
      <c r="G75" s="137"/>
      <c r="H75" s="103"/>
      <c r="I75" s="104"/>
      <c r="J75" s="103"/>
      <c r="K75" s="104"/>
      <c r="L75" s="103"/>
      <c r="M75" s="104"/>
      <c r="N75" s="103"/>
      <c r="O75" s="104"/>
      <c r="P75" s="48"/>
    </row>
    <row r="76" spans="1:16" x14ac:dyDescent="0.2">
      <c r="A76" s="138" t="s">
        <v>24</v>
      </c>
      <c r="B76" s="139"/>
      <c r="C76" s="139"/>
      <c r="D76" s="139"/>
      <c r="E76" s="139"/>
      <c r="F76" s="139"/>
      <c r="G76" s="139"/>
      <c r="H76" s="97">
        <v>0</v>
      </c>
      <c r="I76" s="98">
        <v>0</v>
      </c>
      <c r="J76" s="97">
        <v>0</v>
      </c>
      <c r="K76" s="98">
        <v>0</v>
      </c>
      <c r="L76" s="97">
        <v>0</v>
      </c>
      <c r="M76" s="98">
        <v>0</v>
      </c>
      <c r="N76" s="97">
        <v>0</v>
      </c>
      <c r="O76" s="98">
        <v>0</v>
      </c>
      <c r="P76" s="22">
        <f>SUM(H76:O76)</f>
        <v>0</v>
      </c>
    </row>
    <row r="77" spans="1:16" x14ac:dyDescent="0.2">
      <c r="A77" s="138" t="s">
        <v>25</v>
      </c>
      <c r="B77" s="139"/>
      <c r="C77" s="139"/>
      <c r="D77" s="139"/>
      <c r="E77" s="139"/>
      <c r="F77" s="139"/>
      <c r="G77" s="139"/>
      <c r="H77" s="97">
        <v>0</v>
      </c>
      <c r="I77" s="98">
        <v>0</v>
      </c>
      <c r="J77" s="97">
        <v>0</v>
      </c>
      <c r="K77" s="98">
        <v>0</v>
      </c>
      <c r="L77" s="97">
        <v>0</v>
      </c>
      <c r="M77" s="98">
        <v>0</v>
      </c>
      <c r="N77" s="97">
        <v>0</v>
      </c>
      <c r="O77" s="98">
        <v>0</v>
      </c>
      <c r="P77" s="22">
        <f>SUM(H77:O77)</f>
        <v>0</v>
      </c>
    </row>
    <row r="78" spans="1:16" x14ac:dyDescent="0.2">
      <c r="A78" s="129" t="s">
        <v>6</v>
      </c>
      <c r="B78" s="130"/>
      <c r="C78" s="130"/>
      <c r="D78" s="130"/>
      <c r="E78" s="130"/>
      <c r="F78" s="130"/>
      <c r="G78" s="130"/>
      <c r="H78" s="99">
        <f t="shared" ref="H78:O78" si="24">SUM(H76:H77)</f>
        <v>0</v>
      </c>
      <c r="I78" s="100">
        <f t="shared" si="24"/>
        <v>0</v>
      </c>
      <c r="J78" s="99">
        <f t="shared" si="24"/>
        <v>0</v>
      </c>
      <c r="K78" s="100">
        <f t="shared" si="24"/>
        <v>0</v>
      </c>
      <c r="L78" s="99">
        <f t="shared" si="24"/>
        <v>0</v>
      </c>
      <c r="M78" s="100">
        <f t="shared" si="24"/>
        <v>0</v>
      </c>
      <c r="N78" s="99">
        <f t="shared" si="24"/>
        <v>0</v>
      </c>
      <c r="O78" s="100">
        <f t="shared" si="24"/>
        <v>0</v>
      </c>
      <c r="P78" s="21">
        <f>SUM(H78:O78)</f>
        <v>0</v>
      </c>
    </row>
    <row r="79" spans="1:16" ht="9" customHeight="1" x14ac:dyDescent="0.2">
      <c r="A79" s="129"/>
      <c r="B79" s="130"/>
      <c r="C79" s="130"/>
      <c r="D79" s="130"/>
      <c r="E79" s="130"/>
      <c r="F79" s="130"/>
      <c r="G79" s="130"/>
      <c r="H79" s="97"/>
      <c r="I79" s="98"/>
      <c r="J79" s="97"/>
      <c r="K79" s="98"/>
      <c r="L79" s="97"/>
      <c r="M79" s="98"/>
      <c r="N79" s="97"/>
      <c r="O79" s="98"/>
      <c r="P79" s="22"/>
    </row>
    <row r="80" spans="1:16" ht="13.5" x14ac:dyDescent="0.2">
      <c r="A80" s="133" t="s">
        <v>66</v>
      </c>
      <c r="B80" s="134"/>
      <c r="C80" s="134"/>
      <c r="D80" s="134"/>
      <c r="E80" s="134"/>
      <c r="F80" s="134"/>
      <c r="G80" s="134"/>
      <c r="H80" s="103"/>
      <c r="I80" s="104"/>
      <c r="J80" s="103"/>
      <c r="K80" s="104"/>
      <c r="L80" s="103"/>
      <c r="M80" s="104"/>
      <c r="N80" s="103"/>
      <c r="O80" s="104"/>
      <c r="P80" s="48"/>
    </row>
    <row r="81" spans="1:16" x14ac:dyDescent="0.2">
      <c r="A81" s="138" t="s">
        <v>7</v>
      </c>
      <c r="B81" s="139"/>
      <c r="C81" s="139"/>
      <c r="D81" s="139"/>
      <c r="E81" s="139"/>
      <c r="F81" s="139"/>
      <c r="G81" s="139"/>
      <c r="H81" s="97">
        <v>0</v>
      </c>
      <c r="I81" s="98">
        <v>0</v>
      </c>
      <c r="J81" s="97">
        <v>0</v>
      </c>
      <c r="K81" s="98">
        <v>0</v>
      </c>
      <c r="L81" s="97">
        <v>0</v>
      </c>
      <c r="M81" s="98">
        <v>0</v>
      </c>
      <c r="N81" s="97">
        <v>0</v>
      </c>
      <c r="O81" s="98">
        <v>0</v>
      </c>
      <c r="P81" s="22">
        <f>SUM(H81:O81)</f>
        <v>0</v>
      </c>
    </row>
    <row r="82" spans="1:16" x14ac:dyDescent="0.2">
      <c r="A82" s="138" t="s">
        <v>80</v>
      </c>
      <c r="B82" s="139"/>
      <c r="C82" s="139"/>
      <c r="D82" s="139"/>
      <c r="E82" s="139"/>
      <c r="F82" s="139"/>
      <c r="G82" s="139"/>
      <c r="H82" s="97">
        <v>0</v>
      </c>
      <c r="I82" s="98">
        <v>0</v>
      </c>
      <c r="J82" s="97">
        <v>0</v>
      </c>
      <c r="K82" s="98">
        <v>0</v>
      </c>
      <c r="L82" s="97">
        <v>0</v>
      </c>
      <c r="M82" s="98">
        <v>0</v>
      </c>
      <c r="N82" s="97">
        <v>0</v>
      </c>
      <c r="O82" s="98">
        <v>0</v>
      </c>
      <c r="P82" s="22">
        <f>SUM(H82:O82)</f>
        <v>0</v>
      </c>
    </row>
    <row r="83" spans="1:16" x14ac:dyDescent="0.2">
      <c r="A83" s="138" t="s">
        <v>8</v>
      </c>
      <c r="B83" s="139"/>
      <c r="C83" s="139"/>
      <c r="D83" s="139"/>
      <c r="E83" s="139"/>
      <c r="F83" s="139"/>
      <c r="G83" s="139"/>
      <c r="H83" s="97">
        <v>0</v>
      </c>
      <c r="I83" s="98">
        <v>0</v>
      </c>
      <c r="J83" s="97">
        <v>0</v>
      </c>
      <c r="K83" s="98">
        <v>0</v>
      </c>
      <c r="L83" s="97">
        <v>0</v>
      </c>
      <c r="M83" s="98">
        <v>0</v>
      </c>
      <c r="N83" s="97">
        <v>0</v>
      </c>
      <c r="O83" s="98">
        <v>0</v>
      </c>
      <c r="P83" s="22">
        <f>SUM(H83:O83)</f>
        <v>0</v>
      </c>
    </row>
    <row r="84" spans="1:16" x14ac:dyDescent="0.2">
      <c r="A84" s="138" t="s">
        <v>8</v>
      </c>
      <c r="B84" s="139"/>
      <c r="C84" s="139"/>
      <c r="D84" s="139"/>
      <c r="E84" s="139"/>
      <c r="F84" s="139"/>
      <c r="G84" s="139"/>
      <c r="H84" s="97">
        <v>0</v>
      </c>
      <c r="I84" s="98">
        <v>0</v>
      </c>
      <c r="J84" s="97">
        <v>0</v>
      </c>
      <c r="K84" s="98">
        <v>0</v>
      </c>
      <c r="L84" s="97">
        <v>0</v>
      </c>
      <c r="M84" s="98">
        <v>0</v>
      </c>
      <c r="N84" s="97">
        <v>0</v>
      </c>
      <c r="O84" s="98">
        <v>0</v>
      </c>
      <c r="P84" s="22">
        <f>SUM(H84:O84)</f>
        <v>0</v>
      </c>
    </row>
    <row r="85" spans="1:16" x14ac:dyDescent="0.2">
      <c r="A85" s="129" t="s">
        <v>9</v>
      </c>
      <c r="B85" s="130"/>
      <c r="C85" s="130"/>
      <c r="D85" s="130"/>
      <c r="E85" s="130"/>
      <c r="F85" s="130"/>
      <c r="G85" s="130"/>
      <c r="H85" s="99">
        <f t="shared" ref="H85:O85" si="25">SUM(H81:H84)</f>
        <v>0</v>
      </c>
      <c r="I85" s="100">
        <f t="shared" si="25"/>
        <v>0</v>
      </c>
      <c r="J85" s="99">
        <f t="shared" si="25"/>
        <v>0</v>
      </c>
      <c r="K85" s="100">
        <f t="shared" si="25"/>
        <v>0</v>
      </c>
      <c r="L85" s="99">
        <f t="shared" si="25"/>
        <v>0</v>
      </c>
      <c r="M85" s="100">
        <f t="shared" si="25"/>
        <v>0</v>
      </c>
      <c r="N85" s="99">
        <f t="shared" si="25"/>
        <v>0</v>
      </c>
      <c r="O85" s="100">
        <f t="shared" si="25"/>
        <v>0</v>
      </c>
      <c r="P85" s="21">
        <f>SUM(H85:O85)</f>
        <v>0</v>
      </c>
    </row>
    <row r="86" spans="1:16" ht="9" customHeight="1" x14ac:dyDescent="0.2">
      <c r="A86" s="129"/>
      <c r="B86" s="130"/>
      <c r="C86" s="130"/>
      <c r="D86" s="130"/>
      <c r="E86" s="130"/>
      <c r="F86" s="130"/>
      <c r="G86" s="130"/>
      <c r="H86" s="97"/>
      <c r="I86" s="98"/>
      <c r="J86" s="97"/>
      <c r="K86" s="98"/>
      <c r="L86" s="97"/>
      <c r="M86" s="98"/>
      <c r="N86" s="97"/>
      <c r="O86" s="98"/>
      <c r="P86" s="22"/>
    </row>
    <row r="87" spans="1:16" ht="13.5" x14ac:dyDescent="0.2">
      <c r="A87" s="133" t="s">
        <v>67</v>
      </c>
      <c r="B87" s="137"/>
      <c r="C87" s="137"/>
      <c r="D87" s="137"/>
      <c r="E87" s="137"/>
      <c r="F87" s="137"/>
      <c r="G87" s="137"/>
      <c r="H87" s="103"/>
      <c r="I87" s="104"/>
      <c r="J87" s="103"/>
      <c r="K87" s="104"/>
      <c r="L87" s="103"/>
      <c r="M87" s="104"/>
      <c r="N87" s="103"/>
      <c r="O87" s="104"/>
      <c r="P87" s="48"/>
    </row>
    <row r="88" spans="1:16" x14ac:dyDescent="0.2">
      <c r="A88" s="129" t="s">
        <v>68</v>
      </c>
      <c r="B88" s="130"/>
      <c r="C88" s="130"/>
      <c r="D88" s="130"/>
      <c r="E88" s="130"/>
      <c r="F88" s="130"/>
      <c r="G88" s="130"/>
      <c r="H88" s="97">
        <v>0</v>
      </c>
      <c r="I88" s="98">
        <v>0</v>
      </c>
      <c r="J88" s="97">
        <v>0</v>
      </c>
      <c r="K88" s="98">
        <v>0</v>
      </c>
      <c r="L88" s="97">
        <v>0</v>
      </c>
      <c r="M88" s="98">
        <v>0</v>
      </c>
      <c r="N88" s="97">
        <v>0</v>
      </c>
      <c r="O88" s="98">
        <v>0</v>
      </c>
      <c r="P88" s="22">
        <f>SUM(H88:O88)</f>
        <v>0</v>
      </c>
    </row>
    <row r="89" spans="1:16" x14ac:dyDescent="0.2">
      <c r="A89" s="129" t="s">
        <v>68</v>
      </c>
      <c r="B89" s="130"/>
      <c r="C89" s="130"/>
      <c r="D89" s="130"/>
      <c r="E89" s="130"/>
      <c r="F89" s="130"/>
      <c r="G89" s="130"/>
      <c r="H89" s="97">
        <v>0</v>
      </c>
      <c r="I89" s="98">
        <v>0</v>
      </c>
      <c r="J89" s="97">
        <v>0</v>
      </c>
      <c r="K89" s="98">
        <v>0</v>
      </c>
      <c r="L89" s="97">
        <v>0</v>
      </c>
      <c r="M89" s="98">
        <v>0</v>
      </c>
      <c r="N89" s="97">
        <v>0</v>
      </c>
      <c r="O89" s="98">
        <v>0</v>
      </c>
      <c r="P89" s="22">
        <f>SUM(H89:O89)</f>
        <v>0</v>
      </c>
    </row>
    <row r="90" spans="1:16" x14ac:dyDescent="0.2">
      <c r="A90" s="129" t="s">
        <v>10</v>
      </c>
      <c r="B90" s="130"/>
      <c r="C90" s="130"/>
      <c r="D90" s="130"/>
      <c r="E90" s="130"/>
      <c r="F90" s="130"/>
      <c r="G90" s="130"/>
      <c r="H90" s="99">
        <f t="shared" ref="H90:O90" si="26">SUM(H88:H89)</f>
        <v>0</v>
      </c>
      <c r="I90" s="100">
        <f t="shared" si="26"/>
        <v>0</v>
      </c>
      <c r="J90" s="99">
        <f t="shared" si="26"/>
        <v>0</v>
      </c>
      <c r="K90" s="100">
        <f t="shared" si="26"/>
        <v>0</v>
      </c>
      <c r="L90" s="99">
        <f t="shared" si="26"/>
        <v>0</v>
      </c>
      <c r="M90" s="100">
        <f t="shared" si="26"/>
        <v>0</v>
      </c>
      <c r="N90" s="99">
        <f t="shared" si="26"/>
        <v>0</v>
      </c>
      <c r="O90" s="100">
        <f t="shared" si="26"/>
        <v>0</v>
      </c>
      <c r="P90" s="21">
        <f>SUM(H90:O90)</f>
        <v>0</v>
      </c>
    </row>
    <row r="91" spans="1:16" ht="9" customHeight="1" x14ac:dyDescent="0.2">
      <c r="A91" s="129"/>
      <c r="B91" s="130"/>
      <c r="C91" s="130"/>
      <c r="D91" s="130"/>
      <c r="E91" s="130"/>
      <c r="F91" s="130"/>
      <c r="G91" s="130"/>
      <c r="H91" s="99"/>
      <c r="I91" s="100"/>
      <c r="J91" s="99"/>
      <c r="K91" s="100"/>
      <c r="L91" s="99"/>
      <c r="M91" s="100"/>
      <c r="N91" s="99"/>
      <c r="O91" s="100"/>
      <c r="P91" s="21"/>
    </row>
    <row r="92" spans="1:16" ht="13.5" x14ac:dyDescent="0.2">
      <c r="A92" s="131" t="s">
        <v>58</v>
      </c>
      <c r="B92" s="132"/>
      <c r="C92" s="132"/>
      <c r="D92" s="132"/>
      <c r="E92" s="132"/>
      <c r="F92" s="132"/>
      <c r="G92" s="132"/>
      <c r="H92" s="111"/>
      <c r="I92" s="112"/>
      <c r="J92" s="111"/>
      <c r="K92" s="112"/>
      <c r="L92" s="111"/>
      <c r="M92" s="112"/>
      <c r="N92" s="111"/>
      <c r="O92" s="112"/>
      <c r="P92" s="52"/>
    </row>
    <row r="93" spans="1:16" x14ac:dyDescent="0.2">
      <c r="A93" s="138" t="s">
        <v>28</v>
      </c>
      <c r="B93" s="139"/>
      <c r="C93" s="139"/>
      <c r="D93" s="139"/>
      <c r="E93" s="139"/>
      <c r="F93" s="139"/>
      <c r="G93" s="139"/>
      <c r="H93" s="97">
        <v>0</v>
      </c>
      <c r="I93" s="98">
        <v>0</v>
      </c>
      <c r="J93" s="97">
        <v>0</v>
      </c>
      <c r="K93" s="98">
        <v>0</v>
      </c>
      <c r="L93" s="97">
        <v>0</v>
      </c>
      <c r="M93" s="98">
        <v>0</v>
      </c>
      <c r="N93" s="97">
        <v>0</v>
      </c>
      <c r="O93" s="98">
        <v>0</v>
      </c>
      <c r="P93" s="22">
        <f>SUM(H93:O93)</f>
        <v>0</v>
      </c>
    </row>
    <row r="94" spans="1:16" x14ac:dyDescent="0.2">
      <c r="A94" s="138" t="s">
        <v>28</v>
      </c>
      <c r="B94" s="139"/>
      <c r="C94" s="139"/>
      <c r="D94" s="139"/>
      <c r="E94" s="139"/>
      <c r="F94" s="139"/>
      <c r="G94" s="139"/>
      <c r="H94" s="97">
        <v>0</v>
      </c>
      <c r="I94" s="98">
        <v>0</v>
      </c>
      <c r="J94" s="97">
        <v>0</v>
      </c>
      <c r="K94" s="98">
        <v>0</v>
      </c>
      <c r="L94" s="97">
        <v>0</v>
      </c>
      <c r="M94" s="98">
        <v>0</v>
      </c>
      <c r="N94" s="97">
        <v>0</v>
      </c>
      <c r="O94" s="98">
        <v>0</v>
      </c>
      <c r="P94" s="22">
        <f>SUM(H94:O94)</f>
        <v>0</v>
      </c>
    </row>
    <row r="95" spans="1:16" x14ac:dyDescent="0.2">
      <c r="A95" s="138" t="s">
        <v>69</v>
      </c>
      <c r="B95" s="139"/>
      <c r="C95" s="139"/>
      <c r="D95" s="139"/>
      <c r="E95" s="139"/>
      <c r="F95" s="139"/>
      <c r="G95" s="139"/>
      <c r="H95" s="99">
        <f t="shared" ref="H95:O95" si="27">SUM(H93:H94)</f>
        <v>0</v>
      </c>
      <c r="I95" s="100">
        <f t="shared" si="27"/>
        <v>0</v>
      </c>
      <c r="J95" s="99">
        <f t="shared" si="27"/>
        <v>0</v>
      </c>
      <c r="K95" s="100">
        <f t="shared" si="27"/>
        <v>0</v>
      </c>
      <c r="L95" s="99">
        <f t="shared" si="27"/>
        <v>0</v>
      </c>
      <c r="M95" s="100">
        <f t="shared" si="27"/>
        <v>0</v>
      </c>
      <c r="N95" s="99">
        <f t="shared" si="27"/>
        <v>0</v>
      </c>
      <c r="O95" s="100">
        <f t="shared" si="27"/>
        <v>0</v>
      </c>
      <c r="P95" s="21">
        <f>SUM(H95:O95)</f>
        <v>0</v>
      </c>
    </row>
    <row r="96" spans="1:16" ht="9" customHeight="1" x14ac:dyDescent="0.2">
      <c r="A96" s="129"/>
      <c r="B96" s="130"/>
      <c r="C96" s="130"/>
      <c r="D96" s="130"/>
      <c r="E96" s="130"/>
      <c r="F96" s="130"/>
      <c r="G96" s="130"/>
      <c r="H96" s="99"/>
      <c r="I96" s="100"/>
      <c r="J96" s="99"/>
      <c r="K96" s="100"/>
      <c r="L96" s="99"/>
      <c r="M96" s="100"/>
      <c r="N96" s="99"/>
      <c r="O96" s="100"/>
      <c r="P96" s="21"/>
    </row>
    <row r="97" spans="1:16" ht="13.5" x14ac:dyDescent="0.2">
      <c r="A97" s="133" t="s">
        <v>70</v>
      </c>
      <c r="B97" s="137"/>
      <c r="C97" s="137"/>
      <c r="D97" s="137"/>
      <c r="E97" s="137"/>
      <c r="F97" s="137"/>
      <c r="G97" s="137"/>
      <c r="H97" s="111"/>
      <c r="I97" s="112"/>
      <c r="J97" s="111"/>
      <c r="K97" s="112"/>
      <c r="L97" s="111"/>
      <c r="M97" s="112"/>
      <c r="N97" s="111"/>
      <c r="O97" s="112"/>
      <c r="P97" s="52"/>
    </row>
    <row r="98" spans="1:16" x14ac:dyDescent="0.2">
      <c r="A98" s="138" t="s">
        <v>11</v>
      </c>
      <c r="B98" s="139"/>
      <c r="C98" s="139"/>
      <c r="D98" s="139"/>
      <c r="E98" s="139"/>
      <c r="F98" s="139"/>
      <c r="G98" s="139"/>
      <c r="H98" s="97">
        <v>0</v>
      </c>
      <c r="I98" s="98">
        <v>0</v>
      </c>
      <c r="J98" s="97">
        <v>0</v>
      </c>
      <c r="K98" s="98">
        <v>0</v>
      </c>
      <c r="L98" s="97">
        <v>0</v>
      </c>
      <c r="M98" s="98">
        <v>0</v>
      </c>
      <c r="N98" s="97">
        <v>0</v>
      </c>
      <c r="O98" s="98">
        <v>0</v>
      </c>
      <c r="P98" s="22">
        <f>SUM(H98:O98)</f>
        <v>0</v>
      </c>
    </row>
    <row r="99" spans="1:16" x14ac:dyDescent="0.2">
      <c r="A99" s="138" t="s">
        <v>11</v>
      </c>
      <c r="B99" s="139"/>
      <c r="C99" s="139"/>
      <c r="D99" s="139"/>
      <c r="E99" s="139"/>
      <c r="F99" s="139"/>
      <c r="G99" s="139"/>
      <c r="H99" s="97">
        <v>0</v>
      </c>
      <c r="I99" s="98">
        <v>0</v>
      </c>
      <c r="J99" s="97">
        <v>0</v>
      </c>
      <c r="K99" s="98">
        <v>0</v>
      </c>
      <c r="L99" s="97">
        <v>0</v>
      </c>
      <c r="M99" s="98">
        <v>0</v>
      </c>
      <c r="N99" s="97">
        <v>0</v>
      </c>
      <c r="O99" s="98">
        <v>0</v>
      </c>
      <c r="P99" s="22">
        <f>SUM(H99:O99)</f>
        <v>0</v>
      </c>
    </row>
    <row r="100" spans="1:16" x14ac:dyDescent="0.2">
      <c r="A100" s="129" t="s">
        <v>12</v>
      </c>
      <c r="B100" s="130"/>
      <c r="C100" s="130"/>
      <c r="D100" s="130"/>
      <c r="E100" s="130"/>
      <c r="F100" s="130"/>
      <c r="G100" s="130"/>
      <c r="H100" s="99">
        <f t="shared" ref="H100:O100" si="28">SUM(H98:H99)</f>
        <v>0</v>
      </c>
      <c r="I100" s="100">
        <f t="shared" si="28"/>
        <v>0</v>
      </c>
      <c r="J100" s="99">
        <f t="shared" si="28"/>
        <v>0</v>
      </c>
      <c r="K100" s="100">
        <f t="shared" si="28"/>
        <v>0</v>
      </c>
      <c r="L100" s="99">
        <f t="shared" si="28"/>
        <v>0</v>
      </c>
      <c r="M100" s="100">
        <f t="shared" si="28"/>
        <v>0</v>
      </c>
      <c r="N100" s="99">
        <f t="shared" si="28"/>
        <v>0</v>
      </c>
      <c r="O100" s="100">
        <f t="shared" si="28"/>
        <v>0</v>
      </c>
      <c r="P100" s="21">
        <f>SUM(H100:O100)</f>
        <v>0</v>
      </c>
    </row>
    <row r="101" spans="1:16" ht="9" customHeight="1" x14ac:dyDescent="0.2">
      <c r="A101" s="129"/>
      <c r="B101" s="130"/>
      <c r="C101" s="130"/>
      <c r="D101" s="130"/>
      <c r="E101" s="130"/>
      <c r="F101" s="130"/>
      <c r="G101" s="130"/>
      <c r="H101" s="99"/>
      <c r="I101" s="100"/>
      <c r="J101" s="99"/>
      <c r="K101" s="100"/>
      <c r="L101" s="99"/>
      <c r="M101" s="100"/>
      <c r="N101" s="99"/>
      <c r="O101" s="100"/>
      <c r="P101" s="21"/>
    </row>
    <row r="102" spans="1:16" ht="13.5" hidden="1" x14ac:dyDescent="0.2">
      <c r="A102" s="140" t="s">
        <v>94</v>
      </c>
      <c r="B102" s="137"/>
      <c r="C102" s="137"/>
      <c r="D102" s="137"/>
      <c r="E102" s="137"/>
      <c r="F102" s="137"/>
      <c r="G102" s="137"/>
      <c r="H102" s="111"/>
      <c r="I102" s="112"/>
      <c r="J102" s="111"/>
      <c r="K102" s="112"/>
      <c r="L102" s="111"/>
      <c r="M102" s="112"/>
      <c r="N102" s="111"/>
      <c r="O102" s="112"/>
      <c r="P102" s="52"/>
    </row>
    <row r="103" spans="1:16" hidden="1" x14ac:dyDescent="0.2">
      <c r="A103" s="138" t="s">
        <v>95</v>
      </c>
      <c r="B103" s="139"/>
      <c r="C103" s="139"/>
      <c r="D103" s="139"/>
      <c r="E103" s="139"/>
      <c r="F103" s="139"/>
      <c r="G103" s="139"/>
      <c r="H103" s="97">
        <v>0</v>
      </c>
      <c r="I103" s="98">
        <v>0</v>
      </c>
      <c r="J103" s="97">
        <v>0</v>
      </c>
      <c r="K103" s="98">
        <v>0</v>
      </c>
      <c r="L103" s="97">
        <v>0</v>
      </c>
      <c r="M103" s="98">
        <v>0</v>
      </c>
      <c r="N103" s="97">
        <v>0</v>
      </c>
      <c r="O103" s="98">
        <v>0</v>
      </c>
      <c r="P103" s="22">
        <f>SUM(H103:O103)</f>
        <v>0</v>
      </c>
    </row>
    <row r="104" spans="1:16" hidden="1" x14ac:dyDescent="0.2">
      <c r="A104" s="129" t="s">
        <v>96</v>
      </c>
      <c r="B104" s="130"/>
      <c r="C104" s="130"/>
      <c r="D104" s="130"/>
      <c r="E104" s="130"/>
      <c r="F104" s="130"/>
      <c r="G104" s="130"/>
      <c r="H104" s="99">
        <f>SUM(H103:H103)</f>
        <v>0</v>
      </c>
      <c r="I104" s="100">
        <f t="shared" ref="I104:O104" si="29">SUM(I103:I103)</f>
        <v>0</v>
      </c>
      <c r="J104" s="99">
        <f t="shared" si="29"/>
        <v>0</v>
      </c>
      <c r="K104" s="100">
        <f t="shared" si="29"/>
        <v>0</v>
      </c>
      <c r="L104" s="99">
        <f t="shared" si="29"/>
        <v>0</v>
      </c>
      <c r="M104" s="100">
        <f t="shared" si="29"/>
        <v>0</v>
      </c>
      <c r="N104" s="99">
        <f t="shared" si="29"/>
        <v>0</v>
      </c>
      <c r="O104" s="100">
        <f t="shared" si="29"/>
        <v>0</v>
      </c>
      <c r="P104" s="21">
        <f>SUM(H104:O104)</f>
        <v>0</v>
      </c>
    </row>
    <row r="105" spans="1:16" ht="9" hidden="1" customHeight="1" x14ac:dyDescent="0.2">
      <c r="A105" s="129"/>
      <c r="B105" s="130"/>
      <c r="C105" s="130"/>
      <c r="D105" s="130"/>
      <c r="E105" s="130"/>
      <c r="F105" s="130"/>
      <c r="G105" s="146"/>
      <c r="H105" s="99"/>
      <c r="I105" s="100"/>
      <c r="J105" s="99"/>
      <c r="K105" s="100"/>
      <c r="L105" s="99"/>
      <c r="M105" s="100"/>
      <c r="N105" s="99"/>
      <c r="O105" s="100"/>
      <c r="P105" s="21"/>
    </row>
    <row r="106" spans="1:16" ht="13.5" x14ac:dyDescent="0.2">
      <c r="A106" s="131" t="s">
        <v>59</v>
      </c>
      <c r="B106" s="132"/>
      <c r="C106" s="132"/>
      <c r="D106" s="132"/>
      <c r="E106" s="132"/>
      <c r="F106" s="132"/>
      <c r="G106" s="132"/>
      <c r="H106" s="113">
        <f t="shared" ref="H106:O106" si="30">SUM(H100,H85,H78,H68,H63,H58,H49,H73,H90,H95,H104)</f>
        <v>0</v>
      </c>
      <c r="I106" s="114">
        <f t="shared" si="30"/>
        <v>0</v>
      </c>
      <c r="J106" s="113">
        <f t="shared" si="30"/>
        <v>0</v>
      </c>
      <c r="K106" s="114">
        <f t="shared" si="30"/>
        <v>0</v>
      </c>
      <c r="L106" s="113">
        <f t="shared" si="30"/>
        <v>0</v>
      </c>
      <c r="M106" s="114">
        <f t="shared" si="30"/>
        <v>0</v>
      </c>
      <c r="N106" s="113">
        <f t="shared" si="30"/>
        <v>0</v>
      </c>
      <c r="O106" s="114">
        <f t="shared" si="30"/>
        <v>0</v>
      </c>
      <c r="P106" s="38">
        <f>SUM(H106:O106)</f>
        <v>0</v>
      </c>
    </row>
    <row r="107" spans="1:16" ht="9" customHeight="1" x14ac:dyDescent="0.2">
      <c r="A107" s="129"/>
      <c r="B107" s="130"/>
      <c r="C107" s="130"/>
      <c r="D107" s="130"/>
      <c r="E107" s="130"/>
      <c r="F107" s="130"/>
      <c r="G107" s="130"/>
      <c r="H107" s="99"/>
      <c r="I107" s="100"/>
      <c r="J107" s="99"/>
      <c r="K107" s="100"/>
      <c r="L107" s="99"/>
      <c r="M107" s="100"/>
      <c r="N107" s="99"/>
      <c r="O107" s="100"/>
      <c r="P107" s="21"/>
    </row>
    <row r="108" spans="1:16" ht="13.5" x14ac:dyDescent="0.2">
      <c r="A108" s="144" t="s">
        <v>61</v>
      </c>
      <c r="B108" s="145"/>
      <c r="C108" s="145"/>
      <c r="D108" s="145"/>
      <c r="E108" s="145"/>
      <c r="F108" s="145"/>
      <c r="G108" s="145"/>
      <c r="H108" s="115">
        <f>IF(H100&lt;=25000,(SUM(H100,H85,H78,H68,H63,H58,H49)),(SUM(25000,H85,H78,H68,H63,H58,H49)))</f>
        <v>0</v>
      </c>
      <c r="I108" s="116" t="s">
        <v>13</v>
      </c>
      <c r="J108" s="115">
        <f>IF(J100&lt;=25000,(SUM(J100,J85,J78,J68,J63,J58,J49)),(SUM(25000,J85,J78,J68,J63,J58,J49)))</f>
        <v>0</v>
      </c>
      <c r="K108" s="116" t="s">
        <v>13</v>
      </c>
      <c r="L108" s="115">
        <f>IF(L100&lt;=25000,(SUM(L100,L85,L78,L68,L63,L58,L49)),(SUM(25000,L85,L78,L68,L63,L58,L49)))</f>
        <v>0</v>
      </c>
      <c r="M108" s="116" t="s">
        <v>13</v>
      </c>
      <c r="N108" s="115">
        <f>IF(N100&lt;=25000,(SUM(N100,N85,N78,N68,N63,N58,N49)),(SUM(25000,N85,N78,N68,N63,N58,N49)))</f>
        <v>0</v>
      </c>
      <c r="O108" s="116" t="s">
        <v>13</v>
      </c>
      <c r="P108" s="40">
        <f>SUM(H108:O108)</f>
        <v>0</v>
      </c>
    </row>
    <row r="109" spans="1:16" ht="9" customHeight="1" x14ac:dyDescent="0.2">
      <c r="A109" s="129"/>
      <c r="B109" s="130"/>
      <c r="C109" s="130"/>
      <c r="D109" s="130"/>
      <c r="E109" s="130"/>
      <c r="F109" s="130"/>
      <c r="G109" s="130"/>
      <c r="H109" s="99"/>
      <c r="I109" s="100"/>
      <c r="J109" s="99"/>
      <c r="K109" s="100"/>
      <c r="L109" s="99"/>
      <c r="M109" s="100"/>
      <c r="N109" s="99"/>
      <c r="O109" s="100"/>
      <c r="P109" s="21"/>
    </row>
    <row r="110" spans="1:16" ht="13.5" x14ac:dyDescent="0.2">
      <c r="A110" s="144" t="s">
        <v>103</v>
      </c>
      <c r="B110" s="145"/>
      <c r="C110" s="145"/>
      <c r="D110" s="145"/>
      <c r="E110" s="145"/>
      <c r="F110" s="145"/>
      <c r="G110" s="145"/>
      <c r="H110" s="115">
        <f>ROUND(44%*H108,0)</f>
        <v>0</v>
      </c>
      <c r="I110" s="116" t="s">
        <v>13</v>
      </c>
      <c r="J110" s="115">
        <f>ROUND(44%*J108,0)</f>
        <v>0</v>
      </c>
      <c r="K110" s="116" t="s">
        <v>13</v>
      </c>
      <c r="L110" s="115">
        <f>ROUND(44%*L108,0)</f>
        <v>0</v>
      </c>
      <c r="M110" s="116" t="s">
        <v>13</v>
      </c>
      <c r="N110" s="115">
        <f>ROUND(44%*N108,0)</f>
        <v>0</v>
      </c>
      <c r="O110" s="116" t="s">
        <v>13</v>
      </c>
      <c r="P110" s="40">
        <f>SUM(H110:O110)</f>
        <v>0</v>
      </c>
    </row>
    <row r="111" spans="1:16" ht="9" customHeight="1" x14ac:dyDescent="0.2">
      <c r="A111" s="138"/>
      <c r="B111" s="139"/>
      <c r="C111" s="139"/>
      <c r="D111" s="139"/>
      <c r="E111" s="139"/>
      <c r="F111" s="139"/>
      <c r="G111" s="139"/>
      <c r="H111" s="97"/>
      <c r="I111" s="98"/>
      <c r="J111" s="97"/>
      <c r="K111" s="98"/>
      <c r="L111" s="97"/>
      <c r="M111" s="98"/>
      <c r="N111" s="97"/>
      <c r="O111" s="98"/>
      <c r="P111" s="22"/>
    </row>
    <row r="112" spans="1:16" ht="14.25" thickBot="1" x14ac:dyDescent="0.25">
      <c r="A112" s="147" t="s">
        <v>60</v>
      </c>
      <c r="B112" s="148"/>
      <c r="C112" s="148"/>
      <c r="D112" s="148"/>
      <c r="E112" s="148"/>
      <c r="F112" s="148"/>
      <c r="G112" s="148"/>
      <c r="H112" s="117">
        <f>SUM(H106,H110)</f>
        <v>0</v>
      </c>
      <c r="I112" s="118">
        <f>I106</f>
        <v>0</v>
      </c>
      <c r="J112" s="117">
        <f>SUM(J106,J110)</f>
        <v>0</v>
      </c>
      <c r="K112" s="118">
        <f>K106</f>
        <v>0</v>
      </c>
      <c r="L112" s="117">
        <f>SUM(L106,L110)</f>
        <v>0</v>
      </c>
      <c r="M112" s="118">
        <f>M106</f>
        <v>0</v>
      </c>
      <c r="N112" s="117">
        <f>SUM(N106,N110)</f>
        <v>0</v>
      </c>
      <c r="O112" s="118">
        <f>O106</f>
        <v>0</v>
      </c>
      <c r="P112" s="54">
        <f>SUM(H112:O112)</f>
        <v>0</v>
      </c>
    </row>
    <row r="113" spans="1:16" x14ac:dyDescent="0.2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</row>
    <row r="114" spans="1:16" ht="12.75" x14ac:dyDescent="0.2">
      <c r="A114" s="193" t="s">
        <v>97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</row>
    <row r="115" spans="1:16" ht="12.75" thickBot="1" x14ac:dyDescent="0.25">
      <c r="A115" s="192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</row>
    <row r="116" spans="1:16" ht="12.75" customHeight="1" thickBot="1" x14ac:dyDescent="0.25">
      <c r="A116" s="141" t="s">
        <v>34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3"/>
    </row>
    <row r="117" spans="1:16" ht="12.75" customHeight="1" x14ac:dyDescent="0.2">
      <c r="A117" s="152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4"/>
    </row>
    <row r="118" spans="1:16" ht="12.75" thickBot="1" x14ac:dyDescent="0.25">
      <c r="A118" s="155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7"/>
    </row>
    <row r="119" spans="1:16" x14ac:dyDescent="0.2">
      <c r="A119" s="10"/>
      <c r="B119" s="10"/>
      <c r="C119" s="10"/>
      <c r="D119" s="10"/>
      <c r="E119" s="10"/>
      <c r="F119" s="10"/>
      <c r="G119" s="10"/>
      <c r="H119" s="71"/>
      <c r="I119" s="10"/>
      <c r="J119" s="10"/>
      <c r="K119" s="10"/>
      <c r="L119" s="10"/>
      <c r="M119" s="10"/>
      <c r="N119" s="10"/>
      <c r="O119" s="10"/>
      <c r="P119" s="10"/>
    </row>
    <row r="120" spans="1:16" x14ac:dyDescent="0.2">
      <c r="A120" s="10"/>
      <c r="B120" s="10"/>
      <c r="C120" s="10"/>
      <c r="D120" s="10"/>
      <c r="E120" s="10"/>
      <c r="F120" s="10"/>
      <c r="G120" s="10"/>
      <c r="H120" s="71"/>
      <c r="I120" s="10"/>
      <c r="J120" s="10"/>
      <c r="K120" s="10"/>
      <c r="L120" s="10"/>
      <c r="M120" s="10"/>
      <c r="N120" s="10"/>
      <c r="O120" s="10"/>
      <c r="P120" s="10"/>
    </row>
    <row r="121" spans="1:16" x14ac:dyDescent="0.2">
      <c r="A121" s="10"/>
      <c r="B121" s="10"/>
      <c r="C121" s="10"/>
      <c r="D121" s="10"/>
      <c r="E121" s="10"/>
      <c r="F121" s="10"/>
      <c r="G121" s="10"/>
      <c r="H121" s="71"/>
      <c r="I121" s="10"/>
      <c r="J121" s="10"/>
      <c r="K121" s="10"/>
      <c r="L121" s="10"/>
      <c r="M121" s="10"/>
      <c r="N121" s="10"/>
      <c r="O121" s="10"/>
      <c r="P121" s="10"/>
    </row>
    <row r="122" spans="1:16" x14ac:dyDescent="0.2">
      <c r="A122" s="16"/>
      <c r="B122" s="16"/>
      <c r="C122" s="16"/>
      <c r="D122" s="16"/>
      <c r="E122" s="16"/>
      <c r="F122" s="16"/>
      <c r="G122" s="16"/>
      <c r="H122" s="72"/>
      <c r="I122" s="16"/>
      <c r="J122" s="16"/>
      <c r="K122" s="16"/>
      <c r="L122" s="16"/>
      <c r="M122" s="16"/>
      <c r="N122" s="16"/>
      <c r="O122" s="16"/>
      <c r="P122" s="16"/>
    </row>
    <row r="123" spans="1:16" x14ac:dyDescent="0.2">
      <c r="A123" s="11"/>
      <c r="B123" s="11"/>
      <c r="C123" s="11"/>
      <c r="D123" s="11"/>
      <c r="E123" s="11"/>
      <c r="F123" s="11"/>
      <c r="G123" s="11"/>
      <c r="H123" s="73"/>
      <c r="I123" s="12"/>
      <c r="J123" s="12"/>
      <c r="K123" s="12"/>
      <c r="L123" s="12"/>
      <c r="M123" s="12"/>
      <c r="N123" s="12"/>
      <c r="O123" s="12"/>
      <c r="P123" s="12"/>
    </row>
  </sheetData>
  <mergeCells count="101">
    <mergeCell ref="A117:P118"/>
    <mergeCell ref="A108:G108"/>
    <mergeCell ref="A109:G109"/>
    <mergeCell ref="A110:G110"/>
    <mergeCell ref="A111:G111"/>
    <mergeCell ref="A112:G112"/>
    <mergeCell ref="A115:P115"/>
    <mergeCell ref="A114:P114"/>
    <mergeCell ref="A54:E54"/>
    <mergeCell ref="A81:G81"/>
    <mergeCell ref="A93:G93"/>
    <mergeCell ref="A82:G82"/>
    <mergeCell ref="A83:G83"/>
    <mergeCell ref="A84:G84"/>
    <mergeCell ref="A85:G85"/>
    <mergeCell ref="A86:G86"/>
    <mergeCell ref="A87:G87"/>
    <mergeCell ref="A67:G67"/>
    <mergeCell ref="A68:G68"/>
    <mergeCell ref="A69:G69"/>
    <mergeCell ref="A70:G70"/>
    <mergeCell ref="A71:G71"/>
    <mergeCell ref="A72:G72"/>
    <mergeCell ref="A73:G73"/>
    <mergeCell ref="A33:G33"/>
    <mergeCell ref="A32:G32"/>
    <mergeCell ref="A94:G94"/>
    <mergeCell ref="A95:G95"/>
    <mergeCell ref="A96:G96"/>
    <mergeCell ref="A97:G97"/>
    <mergeCell ref="A116:P116"/>
    <mergeCell ref="A98:G98"/>
    <mergeCell ref="A99:G99"/>
    <mergeCell ref="A113:P113"/>
    <mergeCell ref="A100:G100"/>
    <mergeCell ref="A101:G101"/>
    <mergeCell ref="A88:G88"/>
    <mergeCell ref="A89:G89"/>
    <mergeCell ref="A90:G90"/>
    <mergeCell ref="A91:G91"/>
    <mergeCell ref="A92:G92"/>
    <mergeCell ref="A106:G106"/>
    <mergeCell ref="A107:G107"/>
    <mergeCell ref="A76:G76"/>
    <mergeCell ref="A77:G77"/>
    <mergeCell ref="A78:G78"/>
    <mergeCell ref="A79:G79"/>
    <mergeCell ref="A80:G80"/>
    <mergeCell ref="A74:G74"/>
    <mergeCell ref="A75:G75"/>
    <mergeCell ref="A58:G58"/>
    <mergeCell ref="A59:G59"/>
    <mergeCell ref="A60:G60"/>
    <mergeCell ref="A61:G61"/>
    <mergeCell ref="A62:G62"/>
    <mergeCell ref="A63:G63"/>
    <mergeCell ref="A64:G64"/>
    <mergeCell ref="A65:G65"/>
    <mergeCell ref="A66:G66"/>
    <mergeCell ref="A48:G48"/>
    <mergeCell ref="A49:G49"/>
    <mergeCell ref="A50:G50"/>
    <mergeCell ref="A51:G51"/>
    <mergeCell ref="A52:E52"/>
    <mergeCell ref="A53:E53"/>
    <mergeCell ref="A55:E55"/>
    <mergeCell ref="A56:E56"/>
    <mergeCell ref="A57:E57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102:G102"/>
    <mergeCell ref="A103:G103"/>
    <mergeCell ref="A104:G104"/>
    <mergeCell ref="A105:G105"/>
    <mergeCell ref="A1:P2"/>
    <mergeCell ref="A3:P3"/>
    <mergeCell ref="A4:G5"/>
    <mergeCell ref="A6:G6"/>
    <mergeCell ref="A7:G7"/>
    <mergeCell ref="A8:G8"/>
    <mergeCell ref="P4:P5"/>
    <mergeCell ref="A9:G9"/>
    <mergeCell ref="A10:G10"/>
    <mergeCell ref="A16:G16"/>
    <mergeCell ref="A17:G17"/>
    <mergeCell ref="A18:G18"/>
    <mergeCell ref="A24:G24"/>
    <mergeCell ref="A25:G25"/>
    <mergeCell ref="A34:G34"/>
    <mergeCell ref="A35:G35"/>
    <mergeCell ref="A36:G36"/>
    <mergeCell ref="A37:G37"/>
    <mergeCell ref="A38:G38"/>
    <mergeCell ref="A26:G26"/>
  </mergeCells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3"/>
  <sheetViews>
    <sheetView zoomScale="80" zoomScaleNormal="80" workbookViewId="0">
      <selection activeCell="A65" sqref="A65:G65"/>
    </sheetView>
  </sheetViews>
  <sheetFormatPr defaultColWidth="9.140625" defaultRowHeight="12" x14ac:dyDescent="0.2"/>
  <cols>
    <col min="1" max="1" width="21.140625" style="4" customWidth="1"/>
    <col min="2" max="2" width="7.28515625" style="4" customWidth="1"/>
    <col min="3" max="3" width="9.7109375" style="4" customWidth="1"/>
    <col min="4" max="4" width="10.140625" style="4" customWidth="1"/>
    <col min="5" max="5" width="9.28515625" style="4" customWidth="1"/>
    <col min="6" max="6" width="10.7109375" style="4" customWidth="1"/>
    <col min="7" max="7" width="25.85546875" style="4" customWidth="1"/>
    <col min="8" max="17" width="11.7109375" style="1" bestFit="1" customWidth="1"/>
    <col min="18" max="18" width="17.140625" style="1" bestFit="1" customWidth="1"/>
    <col min="19" max="16384" width="9.140625" style="1"/>
  </cols>
  <sheetData>
    <row r="1" spans="1:18" x14ac:dyDescent="0.2">
      <c r="A1" s="185" t="s">
        <v>77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18" ht="57.75" customHeight="1" thickBot="1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ht="13.9" customHeight="1" thickBot="1" x14ac:dyDescent="0.25">
      <c r="A3" s="179" t="s">
        <v>81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1"/>
    </row>
    <row r="4" spans="1:18" s="3" customFormat="1" ht="25.5" customHeight="1" x14ac:dyDescent="0.2">
      <c r="A4" s="162" t="s">
        <v>82</v>
      </c>
      <c r="B4" s="163"/>
      <c r="C4" s="163"/>
      <c r="D4" s="163"/>
      <c r="E4" s="163"/>
      <c r="F4" s="163"/>
      <c r="G4" s="163"/>
      <c r="H4" s="44" t="s">
        <v>44</v>
      </c>
      <c r="I4" s="45" t="s">
        <v>45</v>
      </c>
      <c r="J4" s="44" t="s">
        <v>44</v>
      </c>
      <c r="K4" s="45" t="s">
        <v>45</v>
      </c>
      <c r="L4" s="44" t="s">
        <v>44</v>
      </c>
      <c r="M4" s="45" t="s">
        <v>45</v>
      </c>
      <c r="N4" s="44" t="s">
        <v>44</v>
      </c>
      <c r="O4" s="45" t="s">
        <v>45</v>
      </c>
      <c r="P4" s="44" t="s">
        <v>44</v>
      </c>
      <c r="Q4" s="45" t="s">
        <v>45</v>
      </c>
      <c r="R4" s="186" t="s">
        <v>33</v>
      </c>
    </row>
    <row r="5" spans="1:18" s="3" customFormat="1" ht="24.75" customHeight="1" thickBot="1" x14ac:dyDescent="0.25">
      <c r="A5" s="164"/>
      <c r="B5" s="165"/>
      <c r="C5" s="165"/>
      <c r="D5" s="165"/>
      <c r="E5" s="165"/>
      <c r="F5" s="165"/>
      <c r="G5" s="165"/>
      <c r="H5" s="46" t="s">
        <v>46</v>
      </c>
      <c r="I5" s="47" t="s">
        <v>46</v>
      </c>
      <c r="J5" s="46" t="s">
        <v>83</v>
      </c>
      <c r="K5" s="47" t="s">
        <v>83</v>
      </c>
      <c r="L5" s="46" t="s">
        <v>84</v>
      </c>
      <c r="M5" s="47" t="s">
        <v>84</v>
      </c>
      <c r="N5" s="46" t="s">
        <v>85</v>
      </c>
      <c r="O5" s="47" t="s">
        <v>85</v>
      </c>
      <c r="P5" s="46" t="s">
        <v>86</v>
      </c>
      <c r="Q5" s="47" t="s">
        <v>86</v>
      </c>
      <c r="R5" s="187"/>
    </row>
    <row r="6" spans="1:18" s="3" customFormat="1" x14ac:dyDescent="0.2">
      <c r="A6" s="182"/>
      <c r="B6" s="183"/>
      <c r="C6" s="183"/>
      <c r="D6" s="183"/>
      <c r="E6" s="183"/>
      <c r="F6" s="183"/>
      <c r="G6" s="183"/>
      <c r="H6" s="28"/>
      <c r="I6" s="20"/>
      <c r="J6" s="28"/>
      <c r="K6" s="20"/>
      <c r="L6" s="28"/>
      <c r="M6" s="20"/>
      <c r="N6" s="28"/>
      <c r="O6" s="20"/>
      <c r="P6" s="28"/>
      <c r="Q6" s="20"/>
      <c r="R6" s="20"/>
    </row>
    <row r="7" spans="1:18" ht="17.25" customHeight="1" x14ac:dyDescent="0.2">
      <c r="A7" s="176" t="s">
        <v>62</v>
      </c>
      <c r="B7" s="177"/>
      <c r="C7" s="177"/>
      <c r="D7" s="177"/>
      <c r="E7" s="177"/>
      <c r="F7" s="177"/>
      <c r="G7" s="178"/>
      <c r="H7" s="42"/>
      <c r="I7" s="43"/>
      <c r="J7" s="42"/>
      <c r="K7" s="43"/>
      <c r="L7" s="42"/>
      <c r="M7" s="43"/>
      <c r="N7" s="42"/>
      <c r="O7" s="43"/>
      <c r="P7" s="42"/>
      <c r="Q7" s="43"/>
      <c r="R7" s="43"/>
    </row>
    <row r="8" spans="1:18" ht="15.75" customHeight="1" x14ac:dyDescent="0.2">
      <c r="A8" s="158" t="s">
        <v>14</v>
      </c>
      <c r="B8" s="159"/>
      <c r="C8" s="159"/>
      <c r="D8" s="159"/>
      <c r="E8" s="159"/>
      <c r="F8" s="159"/>
      <c r="G8" s="159"/>
      <c r="H8" s="29"/>
      <c r="I8" s="21"/>
      <c r="J8" s="29"/>
      <c r="K8" s="21"/>
      <c r="L8" s="29"/>
      <c r="M8" s="21"/>
      <c r="N8" s="29"/>
      <c r="O8" s="21"/>
      <c r="P8" s="29"/>
      <c r="Q8" s="21"/>
      <c r="R8" s="21"/>
    </row>
    <row r="9" spans="1:18" x14ac:dyDescent="0.2">
      <c r="A9" s="158"/>
      <c r="B9" s="159"/>
      <c r="C9" s="159"/>
      <c r="D9" s="159"/>
      <c r="E9" s="159"/>
      <c r="F9" s="159"/>
      <c r="G9" s="159"/>
      <c r="H9" s="29"/>
      <c r="I9" s="21"/>
      <c r="J9" s="29"/>
      <c r="K9" s="21"/>
      <c r="L9" s="29"/>
      <c r="M9" s="21"/>
      <c r="N9" s="29"/>
      <c r="O9" s="21"/>
      <c r="P9" s="29"/>
      <c r="Q9" s="21"/>
      <c r="R9" s="21"/>
    </row>
    <row r="10" spans="1:18" ht="12.75" x14ac:dyDescent="0.2">
      <c r="A10" s="160" t="s">
        <v>93</v>
      </c>
      <c r="B10" s="161"/>
      <c r="C10" s="161"/>
      <c r="D10" s="161"/>
      <c r="E10" s="161"/>
      <c r="F10" s="161"/>
      <c r="G10" s="161"/>
      <c r="H10" s="75"/>
      <c r="I10" s="76"/>
      <c r="J10" s="75"/>
      <c r="K10" s="76"/>
      <c r="L10" s="75"/>
      <c r="M10" s="76"/>
      <c r="N10" s="75"/>
      <c r="O10" s="76"/>
      <c r="P10" s="75"/>
      <c r="Q10" s="76"/>
      <c r="R10" s="22"/>
    </row>
    <row r="11" spans="1:18" s="4" customFormat="1" ht="33.75" x14ac:dyDescent="0.2">
      <c r="A11" s="56" t="s">
        <v>42</v>
      </c>
      <c r="B11" s="55" t="s">
        <v>41</v>
      </c>
      <c r="C11" s="55" t="s">
        <v>52</v>
      </c>
      <c r="D11" s="55" t="s">
        <v>79</v>
      </c>
      <c r="E11" s="55" t="s">
        <v>78</v>
      </c>
      <c r="F11" s="55" t="s">
        <v>72</v>
      </c>
      <c r="G11" s="55" t="s">
        <v>43</v>
      </c>
      <c r="H11" s="119"/>
      <c r="I11" s="120"/>
      <c r="J11" s="119"/>
      <c r="K11" s="120"/>
      <c r="L11" s="119"/>
      <c r="M11" s="120"/>
      <c r="N11" s="119"/>
      <c r="O11" s="120"/>
      <c r="P11" s="119"/>
      <c r="Q11" s="120"/>
      <c r="R11" s="23"/>
    </row>
    <row r="12" spans="1:18" x14ac:dyDescent="0.2">
      <c r="A12" s="24"/>
      <c r="B12" s="14"/>
      <c r="C12" s="17">
        <v>0</v>
      </c>
      <c r="D12" s="14"/>
      <c r="E12" s="18">
        <v>0</v>
      </c>
      <c r="F12" s="61">
        <f>D12*E12</f>
        <v>0</v>
      </c>
      <c r="G12" s="13"/>
      <c r="H12" s="75">
        <f>ROUND(C12*E12,0)</f>
        <v>0</v>
      </c>
      <c r="I12" s="76">
        <v>0</v>
      </c>
      <c r="J12" s="75">
        <f t="shared" ref="J12:Q12" si="0">ROUND(H12*1.03,0)</f>
        <v>0</v>
      </c>
      <c r="K12" s="76">
        <f t="shared" si="0"/>
        <v>0</v>
      </c>
      <c r="L12" s="75">
        <f t="shared" si="0"/>
        <v>0</v>
      </c>
      <c r="M12" s="76">
        <f t="shared" si="0"/>
        <v>0</v>
      </c>
      <c r="N12" s="75">
        <f t="shared" si="0"/>
        <v>0</v>
      </c>
      <c r="O12" s="76">
        <f t="shared" si="0"/>
        <v>0</v>
      </c>
      <c r="P12" s="75">
        <f t="shared" si="0"/>
        <v>0</v>
      </c>
      <c r="Q12" s="76">
        <f t="shared" si="0"/>
        <v>0</v>
      </c>
      <c r="R12" s="22">
        <f>SUM(H12:Q12)</f>
        <v>0</v>
      </c>
    </row>
    <row r="13" spans="1:18" x14ac:dyDescent="0.2">
      <c r="A13" s="24"/>
      <c r="B13" s="14"/>
      <c r="C13" s="17">
        <v>0</v>
      </c>
      <c r="D13" s="14"/>
      <c r="E13" s="18">
        <v>0</v>
      </c>
      <c r="F13" s="61">
        <f>D13*E13</f>
        <v>0</v>
      </c>
      <c r="G13" s="13"/>
      <c r="H13" s="75">
        <f>ROUND(C13*E13,0)</f>
        <v>0</v>
      </c>
      <c r="I13" s="76">
        <v>0</v>
      </c>
      <c r="J13" s="75">
        <f>ROUND(H13*1.03,0)</f>
        <v>0</v>
      </c>
      <c r="K13" s="76">
        <f t="shared" ref="K13:Q14" si="1">ROUND(I13*1.03,0)</f>
        <v>0</v>
      </c>
      <c r="L13" s="75">
        <f>ROUND(J13*1.03,0)</f>
        <v>0</v>
      </c>
      <c r="M13" s="76">
        <f t="shared" si="1"/>
        <v>0</v>
      </c>
      <c r="N13" s="75">
        <f>ROUND(L13*1.03,0)</f>
        <v>0</v>
      </c>
      <c r="O13" s="76">
        <f t="shared" si="1"/>
        <v>0</v>
      </c>
      <c r="P13" s="75">
        <f>ROUND(N13*1.03,0)</f>
        <v>0</v>
      </c>
      <c r="Q13" s="76">
        <f t="shared" si="1"/>
        <v>0</v>
      </c>
      <c r="R13" s="22">
        <f>SUM(H13:Q13)</f>
        <v>0</v>
      </c>
    </row>
    <row r="14" spans="1:18" x14ac:dyDescent="0.2">
      <c r="A14" s="24"/>
      <c r="B14" s="14"/>
      <c r="C14" s="17">
        <v>0</v>
      </c>
      <c r="D14" s="14"/>
      <c r="E14" s="18">
        <v>0</v>
      </c>
      <c r="F14" s="61">
        <f>D14*E14</f>
        <v>0</v>
      </c>
      <c r="G14" s="13"/>
      <c r="H14" s="75">
        <f>ROUND(C14*E14,0)</f>
        <v>0</v>
      </c>
      <c r="I14" s="76">
        <v>0</v>
      </c>
      <c r="J14" s="75">
        <f>ROUND(H14*1.03,0)</f>
        <v>0</v>
      </c>
      <c r="K14" s="76">
        <f t="shared" si="1"/>
        <v>0</v>
      </c>
      <c r="L14" s="75">
        <f>ROUND(J14*1.03,0)</f>
        <v>0</v>
      </c>
      <c r="M14" s="76">
        <f t="shared" si="1"/>
        <v>0</v>
      </c>
      <c r="N14" s="75">
        <f>ROUND(L14*1.03,0)</f>
        <v>0</v>
      </c>
      <c r="O14" s="76">
        <f t="shared" si="1"/>
        <v>0</v>
      </c>
      <c r="P14" s="75">
        <f>ROUND(N14*1.03,0)</f>
        <v>0</v>
      </c>
      <c r="Q14" s="76">
        <f t="shared" si="1"/>
        <v>0</v>
      </c>
      <c r="R14" s="22">
        <f>SUM(H14:Q14)</f>
        <v>0</v>
      </c>
    </row>
    <row r="15" spans="1:18" x14ac:dyDescent="0.2">
      <c r="A15" s="24"/>
      <c r="B15" s="14"/>
      <c r="C15" s="17">
        <v>0</v>
      </c>
      <c r="D15" s="14"/>
      <c r="E15" s="18">
        <v>0</v>
      </c>
      <c r="F15" s="61">
        <f>D15*E15</f>
        <v>0</v>
      </c>
      <c r="G15" s="13"/>
      <c r="H15" s="75">
        <f>ROUND(C15*E15,0)</f>
        <v>0</v>
      </c>
      <c r="I15" s="76">
        <v>0</v>
      </c>
      <c r="J15" s="75">
        <f>ROUND(H15*1.03,0)</f>
        <v>0</v>
      </c>
      <c r="K15" s="76">
        <f>ROUND(I15*1.03,0)</f>
        <v>0</v>
      </c>
      <c r="L15" s="75">
        <f>ROUND(J15*1.03,0)</f>
        <v>0</v>
      </c>
      <c r="M15" s="76">
        <f>ROUND(K15*1.03,0)</f>
        <v>0</v>
      </c>
      <c r="N15" s="75">
        <f>ROUND(L15*1.03,0)</f>
        <v>0</v>
      </c>
      <c r="O15" s="76">
        <f>ROUND(M15*1.03,0)</f>
        <v>0</v>
      </c>
      <c r="P15" s="75">
        <f>ROUND(N15*1.03,0)</f>
        <v>0</v>
      </c>
      <c r="Q15" s="76">
        <f>ROUND(O15*1.03,0)</f>
        <v>0</v>
      </c>
      <c r="R15" s="22">
        <f>SUM(H15:Q15)</f>
        <v>0</v>
      </c>
    </row>
    <row r="16" spans="1:18" x14ac:dyDescent="0.2">
      <c r="A16" s="129" t="s">
        <v>91</v>
      </c>
      <c r="B16" s="130"/>
      <c r="C16" s="130"/>
      <c r="D16" s="130"/>
      <c r="E16" s="130"/>
      <c r="F16" s="130"/>
      <c r="G16" s="130"/>
      <c r="H16" s="77">
        <f t="shared" ref="H16:Q16" si="2">SUM(H12:H15)</f>
        <v>0</v>
      </c>
      <c r="I16" s="78">
        <f t="shared" si="2"/>
        <v>0</v>
      </c>
      <c r="J16" s="77">
        <f t="shared" si="2"/>
        <v>0</v>
      </c>
      <c r="K16" s="78">
        <f t="shared" si="2"/>
        <v>0</v>
      </c>
      <c r="L16" s="77">
        <f t="shared" si="2"/>
        <v>0</v>
      </c>
      <c r="M16" s="78">
        <f t="shared" si="2"/>
        <v>0</v>
      </c>
      <c r="N16" s="77">
        <f>SUM(N12:N15)</f>
        <v>0</v>
      </c>
      <c r="O16" s="78">
        <f t="shared" si="2"/>
        <v>0</v>
      </c>
      <c r="P16" s="77">
        <f t="shared" si="2"/>
        <v>0</v>
      </c>
      <c r="Q16" s="78">
        <f t="shared" si="2"/>
        <v>0</v>
      </c>
      <c r="R16" s="21">
        <f>SUM(H16:Q16)</f>
        <v>0</v>
      </c>
    </row>
    <row r="17" spans="1:18" ht="9" customHeight="1" x14ac:dyDescent="0.2">
      <c r="A17" s="129"/>
      <c r="B17" s="130"/>
      <c r="C17" s="130"/>
      <c r="D17" s="130"/>
      <c r="E17" s="130"/>
      <c r="F17" s="130"/>
      <c r="G17" s="130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21"/>
    </row>
    <row r="18" spans="1:18" ht="12.75" x14ac:dyDescent="0.2">
      <c r="A18" s="150" t="s">
        <v>48</v>
      </c>
      <c r="B18" s="151"/>
      <c r="C18" s="151"/>
      <c r="D18" s="151"/>
      <c r="E18" s="151"/>
      <c r="F18" s="151"/>
      <c r="G18" s="151"/>
      <c r="H18" s="79"/>
      <c r="I18" s="80"/>
      <c r="J18" s="79"/>
      <c r="K18" s="80"/>
      <c r="L18" s="79"/>
      <c r="M18" s="80"/>
      <c r="N18" s="79"/>
      <c r="O18" s="80"/>
      <c r="P18" s="79"/>
      <c r="Q18" s="80"/>
      <c r="R18" s="25"/>
    </row>
    <row r="19" spans="1:18" ht="25.5" customHeight="1" x14ac:dyDescent="0.2">
      <c r="A19" s="56" t="s">
        <v>42</v>
      </c>
      <c r="B19" s="55" t="s">
        <v>41</v>
      </c>
      <c r="C19" s="55" t="s">
        <v>52</v>
      </c>
      <c r="D19" s="55" t="s">
        <v>79</v>
      </c>
      <c r="E19" s="55" t="s">
        <v>53</v>
      </c>
      <c r="F19" s="55" t="s">
        <v>54</v>
      </c>
      <c r="G19" s="55" t="s">
        <v>43</v>
      </c>
      <c r="H19" s="79"/>
      <c r="I19" s="80"/>
      <c r="J19" s="79"/>
      <c r="K19" s="80"/>
      <c r="L19" s="79"/>
      <c r="M19" s="80"/>
      <c r="N19" s="79"/>
      <c r="O19" s="80"/>
      <c r="P19" s="79"/>
      <c r="Q19" s="80"/>
      <c r="R19" s="25"/>
    </row>
    <row r="20" spans="1:18" x14ac:dyDescent="0.2">
      <c r="A20" s="24"/>
      <c r="B20" s="14"/>
      <c r="C20" s="17">
        <v>0</v>
      </c>
      <c r="D20" s="14">
        <v>9</v>
      </c>
      <c r="E20" s="36">
        <f>ROUND(F20/(12-D20),4)</f>
        <v>0</v>
      </c>
      <c r="F20" s="62"/>
      <c r="G20" s="15"/>
      <c r="H20" s="75">
        <f>ROUND(C20/D20*F20,0)</f>
        <v>0</v>
      </c>
      <c r="I20" s="76">
        <v>0</v>
      </c>
      <c r="J20" s="75">
        <f>ROUND(H20*1.03,0)</f>
        <v>0</v>
      </c>
      <c r="K20" s="76">
        <f t="shared" ref="K20:Q20" si="3">ROUND(I20*1.03,0)</f>
        <v>0</v>
      </c>
      <c r="L20" s="75">
        <f>ROUND(J20*1.03,0)</f>
        <v>0</v>
      </c>
      <c r="M20" s="76">
        <f t="shared" si="3"/>
        <v>0</v>
      </c>
      <c r="N20" s="75">
        <f>ROUND(L20*1.03,0)</f>
        <v>0</v>
      </c>
      <c r="O20" s="76">
        <f t="shared" si="3"/>
        <v>0</v>
      </c>
      <c r="P20" s="75">
        <f>ROUND(N20*1.03,0)</f>
        <v>0</v>
      </c>
      <c r="Q20" s="76">
        <f t="shared" si="3"/>
        <v>0</v>
      </c>
      <c r="R20" s="22">
        <f>SUM(H20:Q20)</f>
        <v>0</v>
      </c>
    </row>
    <row r="21" spans="1:18" x14ac:dyDescent="0.2">
      <c r="A21" s="24"/>
      <c r="B21" s="14"/>
      <c r="C21" s="17">
        <v>0</v>
      </c>
      <c r="D21" s="14">
        <v>9</v>
      </c>
      <c r="E21" s="36">
        <f>ROUND(F21/(12-D21),4)</f>
        <v>0</v>
      </c>
      <c r="F21" s="62"/>
      <c r="G21" s="15"/>
      <c r="H21" s="75">
        <f>ROUND(C21/D21*F21,0)</f>
        <v>0</v>
      </c>
      <c r="I21" s="76">
        <v>0</v>
      </c>
      <c r="J21" s="75">
        <f>ROUND(H21*1.03,0)</f>
        <v>0</v>
      </c>
      <c r="K21" s="76">
        <f t="shared" ref="K21:Q22" si="4">ROUND(I21*1.03,0)</f>
        <v>0</v>
      </c>
      <c r="L21" s="75">
        <f>ROUND(J21*1.03,0)</f>
        <v>0</v>
      </c>
      <c r="M21" s="76">
        <f t="shared" si="4"/>
        <v>0</v>
      </c>
      <c r="N21" s="75">
        <f>ROUND(L21*1.03,0)</f>
        <v>0</v>
      </c>
      <c r="O21" s="76">
        <f t="shared" si="4"/>
        <v>0</v>
      </c>
      <c r="P21" s="75">
        <f>ROUND(N21*1.03,0)</f>
        <v>0</v>
      </c>
      <c r="Q21" s="76">
        <f t="shared" si="4"/>
        <v>0</v>
      </c>
      <c r="R21" s="22">
        <f>SUM(H21:Q21)</f>
        <v>0</v>
      </c>
    </row>
    <row r="22" spans="1:18" x14ac:dyDescent="0.2">
      <c r="A22" s="24"/>
      <c r="B22" s="14"/>
      <c r="C22" s="17">
        <v>0</v>
      </c>
      <c r="D22" s="14">
        <v>9</v>
      </c>
      <c r="E22" s="36">
        <f>ROUND(F22/(12-D22),4)</f>
        <v>0</v>
      </c>
      <c r="F22" s="63"/>
      <c r="G22" s="35"/>
      <c r="H22" s="75">
        <f>ROUND(C22/D22*F22,0)</f>
        <v>0</v>
      </c>
      <c r="I22" s="76">
        <v>0</v>
      </c>
      <c r="J22" s="75">
        <f>ROUND(H22*1.03,0)</f>
        <v>0</v>
      </c>
      <c r="K22" s="76">
        <f t="shared" si="4"/>
        <v>0</v>
      </c>
      <c r="L22" s="75">
        <f>ROUND(J22*1.03,0)</f>
        <v>0</v>
      </c>
      <c r="M22" s="76">
        <f t="shared" si="4"/>
        <v>0</v>
      </c>
      <c r="N22" s="75">
        <f>ROUND(L22*1.03,0)</f>
        <v>0</v>
      </c>
      <c r="O22" s="76">
        <f t="shared" si="4"/>
        <v>0</v>
      </c>
      <c r="P22" s="75">
        <f>ROUND(N22*1.03,0)</f>
        <v>0</v>
      </c>
      <c r="Q22" s="76">
        <f t="shared" si="4"/>
        <v>0</v>
      </c>
      <c r="R22" s="22">
        <f>SUM(H22:Q22)</f>
        <v>0</v>
      </c>
    </row>
    <row r="23" spans="1:18" x14ac:dyDescent="0.2">
      <c r="A23" s="24"/>
      <c r="B23" s="14"/>
      <c r="C23" s="17">
        <v>0</v>
      </c>
      <c r="D23" s="14">
        <v>9</v>
      </c>
      <c r="E23" s="36">
        <f>ROUND(F23/(12-D23),4)</f>
        <v>0</v>
      </c>
      <c r="F23" s="63"/>
      <c r="G23" s="35"/>
      <c r="H23" s="75">
        <f>ROUND(C23/D23*F23,0)</f>
        <v>0</v>
      </c>
      <c r="I23" s="76">
        <v>0</v>
      </c>
      <c r="J23" s="75">
        <f>ROUND(H23*1.03,0)</f>
        <v>0</v>
      </c>
      <c r="K23" s="76">
        <f>ROUND(I23*1.03,0)</f>
        <v>0</v>
      </c>
      <c r="L23" s="75">
        <f>ROUND(J23*1.03,0)</f>
        <v>0</v>
      </c>
      <c r="M23" s="76">
        <f t="shared" ref="M23" si="5">ROUND(K23*1.03,0)</f>
        <v>0</v>
      </c>
      <c r="N23" s="75">
        <f>ROUND(L23*1.03,0)</f>
        <v>0</v>
      </c>
      <c r="O23" s="76">
        <f t="shared" ref="O23" si="6">ROUND(M23*1.03,0)</f>
        <v>0</v>
      </c>
      <c r="P23" s="75">
        <f>ROUND(N23*1.03,0)</f>
        <v>0</v>
      </c>
      <c r="Q23" s="76">
        <f t="shared" ref="Q23" si="7">ROUND(O23*1.03,0)</f>
        <v>0</v>
      </c>
      <c r="R23" s="22"/>
    </row>
    <row r="24" spans="1:18" x14ac:dyDescent="0.2">
      <c r="A24" s="168" t="s">
        <v>51</v>
      </c>
      <c r="B24" s="169"/>
      <c r="C24" s="169"/>
      <c r="D24" s="169"/>
      <c r="E24" s="169"/>
      <c r="F24" s="169"/>
      <c r="G24" s="169"/>
      <c r="H24" s="77">
        <f t="shared" ref="H24:Q24" si="8">SUM(H20:H23)</f>
        <v>0</v>
      </c>
      <c r="I24" s="78">
        <f t="shared" si="8"/>
        <v>0</v>
      </c>
      <c r="J24" s="77">
        <f t="shared" si="8"/>
        <v>0</v>
      </c>
      <c r="K24" s="78">
        <f t="shared" si="8"/>
        <v>0</v>
      </c>
      <c r="L24" s="77">
        <f t="shared" si="8"/>
        <v>0</v>
      </c>
      <c r="M24" s="78">
        <f t="shared" si="8"/>
        <v>0</v>
      </c>
      <c r="N24" s="77">
        <f t="shared" si="8"/>
        <v>0</v>
      </c>
      <c r="O24" s="78">
        <f t="shared" si="8"/>
        <v>0</v>
      </c>
      <c r="P24" s="77">
        <f t="shared" si="8"/>
        <v>0</v>
      </c>
      <c r="Q24" s="78">
        <f t="shared" si="8"/>
        <v>0</v>
      </c>
      <c r="R24" s="21">
        <f>SUM(H24:Q24)</f>
        <v>0</v>
      </c>
    </row>
    <row r="25" spans="1:18" ht="9" customHeight="1" x14ac:dyDescent="0.2">
      <c r="A25" s="188"/>
      <c r="B25" s="189"/>
      <c r="C25" s="189"/>
      <c r="D25" s="189"/>
      <c r="E25" s="189"/>
      <c r="F25" s="189"/>
      <c r="G25" s="189"/>
      <c r="H25" s="75"/>
      <c r="I25" s="76"/>
      <c r="J25" s="75"/>
      <c r="K25" s="76"/>
      <c r="L25" s="75"/>
      <c r="M25" s="76"/>
      <c r="N25" s="75"/>
      <c r="O25" s="76"/>
      <c r="P25" s="75"/>
      <c r="Q25" s="76"/>
      <c r="R25" s="22"/>
    </row>
    <row r="26" spans="1:18" ht="12.75" x14ac:dyDescent="0.2">
      <c r="A26" s="160" t="s">
        <v>92</v>
      </c>
      <c r="B26" s="161"/>
      <c r="C26" s="161"/>
      <c r="D26" s="161"/>
      <c r="E26" s="161"/>
      <c r="F26" s="161"/>
      <c r="G26" s="161"/>
      <c r="H26" s="75"/>
      <c r="I26" s="76"/>
      <c r="J26" s="75"/>
      <c r="K26" s="76"/>
      <c r="L26" s="75"/>
      <c r="M26" s="76"/>
      <c r="N26" s="75"/>
      <c r="O26" s="76"/>
      <c r="P26" s="75"/>
      <c r="Q26" s="76"/>
      <c r="R26" s="22"/>
    </row>
    <row r="27" spans="1:18" s="4" customFormat="1" ht="33.75" x14ac:dyDescent="0.2">
      <c r="A27" s="56" t="s">
        <v>42</v>
      </c>
      <c r="B27" s="55" t="s">
        <v>41</v>
      </c>
      <c r="C27" s="55" t="s">
        <v>52</v>
      </c>
      <c r="D27" s="55" t="s">
        <v>79</v>
      </c>
      <c r="E27" s="55" t="s">
        <v>78</v>
      </c>
      <c r="F27" s="55" t="s">
        <v>72</v>
      </c>
      <c r="G27" s="55" t="s">
        <v>43</v>
      </c>
      <c r="H27" s="119"/>
      <c r="I27" s="120"/>
      <c r="J27" s="119"/>
      <c r="K27" s="120"/>
      <c r="L27" s="119"/>
      <c r="M27" s="120"/>
      <c r="N27" s="119"/>
      <c r="O27" s="120"/>
      <c r="P27" s="119"/>
      <c r="Q27" s="120"/>
      <c r="R27" s="23"/>
    </row>
    <row r="28" spans="1:18" x14ac:dyDescent="0.2">
      <c r="A28" s="24"/>
      <c r="B28" s="14"/>
      <c r="C28" s="17">
        <v>0</v>
      </c>
      <c r="D28" s="14"/>
      <c r="E28" s="18">
        <v>0</v>
      </c>
      <c r="F28" s="61">
        <f>D28*E28</f>
        <v>0</v>
      </c>
      <c r="G28" s="13"/>
      <c r="H28" s="75">
        <f>ROUND(C28*E28,0)</f>
        <v>0</v>
      </c>
      <c r="I28" s="76">
        <v>0</v>
      </c>
      <c r="J28" s="75">
        <f t="shared" ref="J28:Q31" si="9">ROUND(H28*1.03,0)</f>
        <v>0</v>
      </c>
      <c r="K28" s="76">
        <f t="shared" si="9"/>
        <v>0</v>
      </c>
      <c r="L28" s="75">
        <f t="shared" si="9"/>
        <v>0</v>
      </c>
      <c r="M28" s="76">
        <f t="shared" si="9"/>
        <v>0</v>
      </c>
      <c r="N28" s="75">
        <f t="shared" si="9"/>
        <v>0</v>
      </c>
      <c r="O28" s="76">
        <f t="shared" si="9"/>
        <v>0</v>
      </c>
      <c r="P28" s="75">
        <f t="shared" si="9"/>
        <v>0</v>
      </c>
      <c r="Q28" s="76">
        <f t="shared" si="9"/>
        <v>0</v>
      </c>
      <c r="R28" s="22">
        <f>SUM(H28:Q28)</f>
        <v>0</v>
      </c>
    </row>
    <row r="29" spans="1:18" x14ac:dyDescent="0.2">
      <c r="A29" s="24"/>
      <c r="B29" s="14"/>
      <c r="C29" s="17">
        <v>0</v>
      </c>
      <c r="D29" s="14"/>
      <c r="E29" s="18">
        <v>0</v>
      </c>
      <c r="F29" s="61">
        <f>D29*E29</f>
        <v>0</v>
      </c>
      <c r="G29" s="13"/>
      <c r="H29" s="75">
        <f>ROUND(C29*E29,0)</f>
        <v>0</v>
      </c>
      <c r="I29" s="76">
        <v>0</v>
      </c>
      <c r="J29" s="75">
        <f t="shared" si="9"/>
        <v>0</v>
      </c>
      <c r="K29" s="76">
        <f t="shared" si="9"/>
        <v>0</v>
      </c>
      <c r="L29" s="75">
        <f t="shared" si="9"/>
        <v>0</v>
      </c>
      <c r="M29" s="76">
        <f t="shared" si="9"/>
        <v>0</v>
      </c>
      <c r="N29" s="75">
        <f t="shared" si="9"/>
        <v>0</v>
      </c>
      <c r="O29" s="76">
        <f t="shared" si="9"/>
        <v>0</v>
      </c>
      <c r="P29" s="75">
        <f t="shared" si="9"/>
        <v>0</v>
      </c>
      <c r="Q29" s="76">
        <f t="shared" si="9"/>
        <v>0</v>
      </c>
      <c r="R29" s="22">
        <f>SUM(H29:Q29)</f>
        <v>0</v>
      </c>
    </row>
    <row r="30" spans="1:18" x14ac:dyDescent="0.2">
      <c r="A30" s="24"/>
      <c r="B30" s="14"/>
      <c r="C30" s="17">
        <v>0</v>
      </c>
      <c r="D30" s="14"/>
      <c r="E30" s="18">
        <v>0</v>
      </c>
      <c r="F30" s="61">
        <f>D30*E30</f>
        <v>0</v>
      </c>
      <c r="G30" s="13"/>
      <c r="H30" s="75">
        <f>ROUND(C30*E30,0)</f>
        <v>0</v>
      </c>
      <c r="I30" s="76">
        <v>0</v>
      </c>
      <c r="J30" s="75">
        <f t="shared" si="9"/>
        <v>0</v>
      </c>
      <c r="K30" s="76">
        <f t="shared" si="9"/>
        <v>0</v>
      </c>
      <c r="L30" s="75">
        <f t="shared" si="9"/>
        <v>0</v>
      </c>
      <c r="M30" s="76">
        <f t="shared" si="9"/>
        <v>0</v>
      </c>
      <c r="N30" s="75">
        <f t="shared" si="9"/>
        <v>0</v>
      </c>
      <c r="O30" s="76">
        <f t="shared" si="9"/>
        <v>0</v>
      </c>
      <c r="P30" s="75">
        <f t="shared" si="9"/>
        <v>0</v>
      </c>
      <c r="Q30" s="76">
        <f t="shared" si="9"/>
        <v>0</v>
      </c>
      <c r="R30" s="22">
        <f>SUM(H30:Q30)</f>
        <v>0</v>
      </c>
    </row>
    <row r="31" spans="1:18" x14ac:dyDescent="0.2">
      <c r="A31" s="24"/>
      <c r="B31" s="14"/>
      <c r="C31" s="17">
        <v>0</v>
      </c>
      <c r="D31" s="14"/>
      <c r="E31" s="18">
        <v>0</v>
      </c>
      <c r="F31" s="61">
        <f>D31*E31</f>
        <v>0</v>
      </c>
      <c r="G31" s="13"/>
      <c r="H31" s="75">
        <f>ROUND(C31*E31,0)</f>
        <v>0</v>
      </c>
      <c r="I31" s="76">
        <v>0</v>
      </c>
      <c r="J31" s="75">
        <f t="shared" si="9"/>
        <v>0</v>
      </c>
      <c r="K31" s="76">
        <f t="shared" si="9"/>
        <v>0</v>
      </c>
      <c r="L31" s="75">
        <f t="shared" si="9"/>
        <v>0</v>
      </c>
      <c r="M31" s="76">
        <f t="shared" si="9"/>
        <v>0</v>
      </c>
      <c r="N31" s="75">
        <f t="shared" si="9"/>
        <v>0</v>
      </c>
      <c r="O31" s="76">
        <f t="shared" si="9"/>
        <v>0</v>
      </c>
      <c r="P31" s="75">
        <f t="shared" si="9"/>
        <v>0</v>
      </c>
      <c r="Q31" s="76">
        <f t="shared" si="9"/>
        <v>0</v>
      </c>
      <c r="R31" s="22">
        <f>SUM(H31:Q31)</f>
        <v>0</v>
      </c>
    </row>
    <row r="32" spans="1:18" x14ac:dyDescent="0.2">
      <c r="A32" s="129" t="s">
        <v>90</v>
      </c>
      <c r="B32" s="130"/>
      <c r="C32" s="130"/>
      <c r="D32" s="130"/>
      <c r="E32" s="130"/>
      <c r="F32" s="130"/>
      <c r="G32" s="130"/>
      <c r="H32" s="77">
        <f t="shared" ref="H32:Q32" si="10">SUM(H28:H31)</f>
        <v>0</v>
      </c>
      <c r="I32" s="78">
        <f t="shared" si="10"/>
        <v>0</v>
      </c>
      <c r="J32" s="77">
        <f t="shared" si="10"/>
        <v>0</v>
      </c>
      <c r="K32" s="78">
        <f t="shared" si="10"/>
        <v>0</v>
      </c>
      <c r="L32" s="77">
        <f t="shared" si="10"/>
        <v>0</v>
      </c>
      <c r="M32" s="78">
        <f t="shared" si="10"/>
        <v>0</v>
      </c>
      <c r="N32" s="77">
        <f t="shared" si="10"/>
        <v>0</v>
      </c>
      <c r="O32" s="78">
        <f t="shared" si="10"/>
        <v>0</v>
      </c>
      <c r="P32" s="77">
        <f t="shared" si="10"/>
        <v>0</v>
      </c>
      <c r="Q32" s="78">
        <f t="shared" si="10"/>
        <v>0</v>
      </c>
      <c r="R32" s="21">
        <f>SUM(H32:Q32)</f>
        <v>0</v>
      </c>
    </row>
    <row r="33" spans="1:18" ht="9" customHeight="1" x14ac:dyDescent="0.2">
      <c r="A33" s="129"/>
      <c r="B33" s="130"/>
      <c r="C33" s="130"/>
      <c r="D33" s="130"/>
      <c r="E33" s="130"/>
      <c r="F33" s="130"/>
      <c r="G33" s="130"/>
      <c r="H33" s="77"/>
      <c r="I33" s="78"/>
      <c r="J33" s="77"/>
      <c r="K33" s="78"/>
      <c r="L33" s="77"/>
      <c r="M33" s="78"/>
      <c r="N33" s="77"/>
      <c r="O33" s="78"/>
      <c r="P33" s="77"/>
      <c r="Q33" s="78"/>
      <c r="R33" s="21"/>
    </row>
    <row r="34" spans="1:18" ht="12.75" x14ac:dyDescent="0.2">
      <c r="A34" s="150" t="s">
        <v>49</v>
      </c>
      <c r="B34" s="151"/>
      <c r="C34" s="151"/>
      <c r="D34" s="151"/>
      <c r="E34" s="151"/>
      <c r="F34" s="151"/>
      <c r="G34" s="151"/>
      <c r="H34" s="75"/>
      <c r="I34" s="76"/>
      <c r="J34" s="75"/>
      <c r="K34" s="76"/>
      <c r="L34" s="75"/>
      <c r="M34" s="76"/>
      <c r="N34" s="75"/>
      <c r="O34" s="76"/>
      <c r="P34" s="75"/>
      <c r="Q34" s="76"/>
      <c r="R34" s="22"/>
    </row>
    <row r="35" spans="1:18" x14ac:dyDescent="0.2">
      <c r="A35" s="138" t="s">
        <v>35</v>
      </c>
      <c r="B35" s="139"/>
      <c r="C35" s="139"/>
      <c r="D35" s="139"/>
      <c r="E35" s="139"/>
      <c r="F35" s="139"/>
      <c r="G35" s="139"/>
      <c r="H35" s="75">
        <v>0</v>
      </c>
      <c r="I35" s="76">
        <v>0</v>
      </c>
      <c r="J35" s="75">
        <v>0</v>
      </c>
      <c r="K35" s="76">
        <v>0</v>
      </c>
      <c r="L35" s="75">
        <v>0</v>
      </c>
      <c r="M35" s="76">
        <v>0</v>
      </c>
      <c r="N35" s="75">
        <v>0</v>
      </c>
      <c r="O35" s="76">
        <v>0</v>
      </c>
      <c r="P35" s="75">
        <v>0</v>
      </c>
      <c r="Q35" s="76">
        <v>0</v>
      </c>
      <c r="R35" s="22">
        <f>SUM(H35:Q35)</f>
        <v>0</v>
      </c>
    </row>
    <row r="36" spans="1:18" x14ac:dyDescent="0.2">
      <c r="A36" s="129" t="s">
        <v>0</v>
      </c>
      <c r="B36" s="130"/>
      <c r="C36" s="130"/>
      <c r="D36" s="130"/>
      <c r="E36" s="130"/>
      <c r="F36" s="130"/>
      <c r="G36" s="130"/>
      <c r="H36" s="77">
        <f t="shared" ref="H36:Q36" si="11">SUM(H35:H35)</f>
        <v>0</v>
      </c>
      <c r="I36" s="78">
        <f t="shared" si="11"/>
        <v>0</v>
      </c>
      <c r="J36" s="77">
        <f t="shared" si="11"/>
        <v>0</v>
      </c>
      <c r="K36" s="78">
        <f t="shared" si="11"/>
        <v>0</v>
      </c>
      <c r="L36" s="77">
        <f t="shared" si="11"/>
        <v>0</v>
      </c>
      <c r="M36" s="78">
        <f t="shared" si="11"/>
        <v>0</v>
      </c>
      <c r="N36" s="77">
        <f t="shared" si="11"/>
        <v>0</v>
      </c>
      <c r="O36" s="78">
        <f t="shared" si="11"/>
        <v>0</v>
      </c>
      <c r="P36" s="77">
        <f t="shared" si="11"/>
        <v>0</v>
      </c>
      <c r="Q36" s="78">
        <f t="shared" si="11"/>
        <v>0</v>
      </c>
      <c r="R36" s="21">
        <f>SUM(H36:Q36)</f>
        <v>0</v>
      </c>
    </row>
    <row r="37" spans="1:18" ht="9" customHeight="1" x14ac:dyDescent="0.2">
      <c r="A37" s="129"/>
      <c r="B37" s="130"/>
      <c r="C37" s="130"/>
      <c r="D37" s="130"/>
      <c r="E37" s="130"/>
      <c r="F37" s="130"/>
      <c r="G37" s="130"/>
      <c r="H37" s="75"/>
      <c r="I37" s="76"/>
      <c r="J37" s="75"/>
      <c r="K37" s="76"/>
      <c r="L37" s="75"/>
      <c r="M37" s="76"/>
      <c r="N37" s="75"/>
      <c r="O37" s="76"/>
      <c r="P37" s="75"/>
      <c r="Q37" s="76"/>
      <c r="R37" s="22"/>
    </row>
    <row r="38" spans="1:18" ht="12.75" x14ac:dyDescent="0.2">
      <c r="A38" s="150" t="s">
        <v>50</v>
      </c>
      <c r="B38" s="151"/>
      <c r="C38" s="151"/>
      <c r="D38" s="151"/>
      <c r="E38" s="151"/>
      <c r="F38" s="151"/>
      <c r="G38" s="151"/>
      <c r="H38" s="75"/>
      <c r="I38" s="76"/>
      <c r="J38" s="75"/>
      <c r="K38" s="76"/>
      <c r="L38" s="75"/>
      <c r="M38" s="76"/>
      <c r="N38" s="75"/>
      <c r="O38" s="76"/>
      <c r="P38" s="75"/>
      <c r="Q38" s="76"/>
      <c r="R38" s="22"/>
    </row>
    <row r="39" spans="1:18" x14ac:dyDescent="0.2">
      <c r="A39" s="138" t="s">
        <v>1</v>
      </c>
      <c r="B39" s="139"/>
      <c r="C39" s="139"/>
      <c r="D39" s="139"/>
      <c r="E39" s="139"/>
      <c r="F39" s="139"/>
      <c r="G39" s="139"/>
      <c r="H39" s="75">
        <v>0</v>
      </c>
      <c r="I39" s="76">
        <v>0</v>
      </c>
      <c r="J39" s="75">
        <v>0</v>
      </c>
      <c r="K39" s="76">
        <v>0</v>
      </c>
      <c r="L39" s="75">
        <v>0</v>
      </c>
      <c r="M39" s="76">
        <v>0</v>
      </c>
      <c r="N39" s="75">
        <v>0</v>
      </c>
      <c r="O39" s="76">
        <v>0</v>
      </c>
      <c r="P39" s="75">
        <v>0</v>
      </c>
      <c r="Q39" s="76">
        <v>0</v>
      </c>
      <c r="R39" s="22">
        <f>SUM(H39:Q39)</f>
        <v>0</v>
      </c>
    </row>
    <row r="40" spans="1:18" x14ac:dyDescent="0.2">
      <c r="A40" s="138" t="s">
        <v>29</v>
      </c>
      <c r="B40" s="139"/>
      <c r="C40" s="139"/>
      <c r="D40" s="139"/>
      <c r="E40" s="139"/>
      <c r="F40" s="139"/>
      <c r="G40" s="139"/>
      <c r="H40" s="75">
        <v>0</v>
      </c>
      <c r="I40" s="76">
        <v>0</v>
      </c>
      <c r="J40" s="75">
        <v>0</v>
      </c>
      <c r="K40" s="76">
        <v>0</v>
      </c>
      <c r="L40" s="75">
        <v>0</v>
      </c>
      <c r="M40" s="76">
        <v>0</v>
      </c>
      <c r="N40" s="75">
        <v>0</v>
      </c>
      <c r="O40" s="76">
        <v>0</v>
      </c>
      <c r="P40" s="75">
        <v>0</v>
      </c>
      <c r="Q40" s="76">
        <v>0</v>
      </c>
      <c r="R40" s="22">
        <f>SUM(H40:Q40)</f>
        <v>0</v>
      </c>
    </row>
    <row r="41" spans="1:18" x14ac:dyDescent="0.2">
      <c r="A41" s="138" t="s">
        <v>30</v>
      </c>
      <c r="B41" s="139"/>
      <c r="C41" s="139"/>
      <c r="D41" s="139"/>
      <c r="E41" s="139"/>
      <c r="F41" s="139"/>
      <c r="G41" s="139"/>
      <c r="H41" s="75">
        <v>0</v>
      </c>
      <c r="I41" s="76">
        <v>0</v>
      </c>
      <c r="J41" s="75">
        <v>0</v>
      </c>
      <c r="K41" s="76">
        <v>0</v>
      </c>
      <c r="L41" s="75">
        <v>0</v>
      </c>
      <c r="M41" s="76">
        <v>0</v>
      </c>
      <c r="N41" s="75">
        <v>0</v>
      </c>
      <c r="O41" s="76">
        <v>0</v>
      </c>
      <c r="P41" s="75">
        <v>0</v>
      </c>
      <c r="Q41" s="76">
        <v>0</v>
      </c>
      <c r="R41" s="22">
        <f>SUM(H41:Q41)</f>
        <v>0</v>
      </c>
    </row>
    <row r="42" spans="1:18" x14ac:dyDescent="0.2">
      <c r="A42" s="129" t="s">
        <v>2</v>
      </c>
      <c r="B42" s="130"/>
      <c r="C42" s="130"/>
      <c r="D42" s="130"/>
      <c r="E42" s="130"/>
      <c r="F42" s="130"/>
      <c r="G42" s="130"/>
      <c r="H42" s="77">
        <f t="shared" ref="H42:Q42" si="12">SUM(H39:H41)</f>
        <v>0</v>
      </c>
      <c r="I42" s="78">
        <f t="shared" si="12"/>
        <v>0</v>
      </c>
      <c r="J42" s="77">
        <f t="shared" si="12"/>
        <v>0</v>
      </c>
      <c r="K42" s="78">
        <f t="shared" si="12"/>
        <v>0</v>
      </c>
      <c r="L42" s="77">
        <f t="shared" si="12"/>
        <v>0</v>
      </c>
      <c r="M42" s="78">
        <f t="shared" si="12"/>
        <v>0</v>
      </c>
      <c r="N42" s="77">
        <f t="shared" si="12"/>
        <v>0</v>
      </c>
      <c r="O42" s="78">
        <f t="shared" si="12"/>
        <v>0</v>
      </c>
      <c r="P42" s="77">
        <f t="shared" si="12"/>
        <v>0</v>
      </c>
      <c r="Q42" s="78">
        <f t="shared" si="12"/>
        <v>0</v>
      </c>
      <c r="R42" s="21">
        <f>SUM(H42:Q42)</f>
        <v>0</v>
      </c>
    </row>
    <row r="43" spans="1:18" ht="9" customHeight="1" x14ac:dyDescent="0.2">
      <c r="A43" s="129"/>
      <c r="B43" s="130"/>
      <c r="C43" s="130"/>
      <c r="D43" s="130"/>
      <c r="E43" s="130"/>
      <c r="F43" s="130"/>
      <c r="G43" s="130"/>
      <c r="H43" s="77"/>
      <c r="I43" s="78"/>
      <c r="J43" s="77"/>
      <c r="K43" s="78"/>
      <c r="L43" s="77"/>
      <c r="M43" s="78"/>
      <c r="N43" s="77"/>
      <c r="O43" s="78"/>
      <c r="P43" s="77"/>
      <c r="Q43" s="78"/>
      <c r="R43" s="21"/>
    </row>
    <row r="44" spans="1:18" ht="12.75" x14ac:dyDescent="0.2">
      <c r="A44" s="150" t="s">
        <v>71</v>
      </c>
      <c r="B44" s="151"/>
      <c r="C44" s="151"/>
      <c r="D44" s="151"/>
      <c r="E44" s="151"/>
      <c r="F44" s="151"/>
      <c r="G44" s="151"/>
      <c r="H44" s="77"/>
      <c r="I44" s="78"/>
      <c r="J44" s="77"/>
      <c r="K44" s="78"/>
      <c r="L44" s="77"/>
      <c r="M44" s="78"/>
      <c r="N44" s="77"/>
      <c r="O44" s="78"/>
      <c r="P44" s="77"/>
      <c r="Q44" s="78"/>
      <c r="R44" s="21"/>
    </row>
    <row r="45" spans="1:18" x14ac:dyDescent="0.2">
      <c r="A45" s="138" t="s">
        <v>31</v>
      </c>
      <c r="B45" s="139"/>
      <c r="C45" s="139"/>
      <c r="D45" s="139"/>
      <c r="E45" s="139"/>
      <c r="F45" s="139"/>
      <c r="G45" s="139"/>
      <c r="H45" s="75">
        <v>0</v>
      </c>
      <c r="I45" s="76">
        <v>0</v>
      </c>
      <c r="J45" s="75">
        <v>0</v>
      </c>
      <c r="K45" s="76">
        <v>0</v>
      </c>
      <c r="L45" s="75">
        <v>0</v>
      </c>
      <c r="M45" s="76">
        <v>0</v>
      </c>
      <c r="N45" s="75">
        <v>0</v>
      </c>
      <c r="O45" s="76">
        <v>0</v>
      </c>
      <c r="P45" s="75">
        <v>0</v>
      </c>
      <c r="Q45" s="76">
        <v>0</v>
      </c>
      <c r="R45" s="22">
        <f>SUM(H45:Q45)</f>
        <v>0</v>
      </c>
    </row>
    <row r="46" spans="1:18" x14ac:dyDescent="0.2">
      <c r="A46" s="138" t="s">
        <v>31</v>
      </c>
      <c r="B46" s="139"/>
      <c r="C46" s="139"/>
      <c r="D46" s="139"/>
      <c r="E46" s="139"/>
      <c r="F46" s="139"/>
      <c r="G46" s="139"/>
      <c r="H46" s="75">
        <v>0</v>
      </c>
      <c r="I46" s="76">
        <v>0</v>
      </c>
      <c r="J46" s="75">
        <v>0</v>
      </c>
      <c r="K46" s="76">
        <v>0</v>
      </c>
      <c r="L46" s="75">
        <v>0</v>
      </c>
      <c r="M46" s="76">
        <v>0</v>
      </c>
      <c r="N46" s="75">
        <v>0</v>
      </c>
      <c r="O46" s="76">
        <v>0</v>
      </c>
      <c r="P46" s="75">
        <v>0</v>
      </c>
      <c r="Q46" s="76">
        <v>0</v>
      </c>
      <c r="R46" s="22">
        <f>SUM(H46:Q46)</f>
        <v>0</v>
      </c>
    </row>
    <row r="47" spans="1:18" x14ac:dyDescent="0.2">
      <c r="A47" s="129" t="s">
        <v>32</v>
      </c>
      <c r="B47" s="130"/>
      <c r="C47" s="130"/>
      <c r="D47" s="130"/>
      <c r="E47" s="130"/>
      <c r="F47" s="130"/>
      <c r="G47" s="130"/>
      <c r="H47" s="77">
        <f t="shared" ref="H47:Q47" si="13">SUM(H45:H46)</f>
        <v>0</v>
      </c>
      <c r="I47" s="78">
        <f t="shared" si="13"/>
        <v>0</v>
      </c>
      <c r="J47" s="77">
        <f t="shared" si="13"/>
        <v>0</v>
      </c>
      <c r="K47" s="78">
        <f t="shared" si="13"/>
        <v>0</v>
      </c>
      <c r="L47" s="77">
        <f t="shared" si="13"/>
        <v>0</v>
      </c>
      <c r="M47" s="78">
        <f t="shared" si="13"/>
        <v>0</v>
      </c>
      <c r="N47" s="77">
        <f t="shared" si="13"/>
        <v>0</v>
      </c>
      <c r="O47" s="78">
        <f t="shared" si="13"/>
        <v>0</v>
      </c>
      <c r="P47" s="77">
        <f t="shared" si="13"/>
        <v>0</v>
      </c>
      <c r="Q47" s="78">
        <f t="shared" si="13"/>
        <v>0</v>
      </c>
      <c r="R47" s="21">
        <f>SUM(H47:Q47)</f>
        <v>0</v>
      </c>
    </row>
    <row r="48" spans="1:18" x14ac:dyDescent="0.2">
      <c r="A48" s="138"/>
      <c r="B48" s="139"/>
      <c r="C48" s="139"/>
      <c r="D48" s="139"/>
      <c r="E48" s="139"/>
      <c r="F48" s="139"/>
      <c r="G48" s="139"/>
      <c r="H48" s="75"/>
      <c r="I48" s="76"/>
      <c r="J48" s="75"/>
      <c r="K48" s="76"/>
      <c r="L48" s="75"/>
      <c r="M48" s="76"/>
      <c r="N48" s="75"/>
      <c r="O48" s="76"/>
      <c r="P48" s="75"/>
      <c r="Q48" s="76"/>
      <c r="R48" s="22"/>
    </row>
    <row r="49" spans="1:38" ht="12" customHeight="1" x14ac:dyDescent="0.2">
      <c r="A49" s="166" t="s">
        <v>47</v>
      </c>
      <c r="B49" s="167"/>
      <c r="C49" s="167"/>
      <c r="D49" s="167"/>
      <c r="E49" s="167"/>
      <c r="F49" s="167"/>
      <c r="G49" s="167"/>
      <c r="H49" s="121">
        <f t="shared" ref="H49:Q49" si="14">SUM(H47,H42,H36,H32,H24,H16)</f>
        <v>0</v>
      </c>
      <c r="I49" s="122">
        <f t="shared" si="14"/>
        <v>0</v>
      </c>
      <c r="J49" s="121">
        <f t="shared" si="14"/>
        <v>0</v>
      </c>
      <c r="K49" s="122">
        <f t="shared" si="14"/>
        <v>0</v>
      </c>
      <c r="L49" s="121">
        <f t="shared" si="14"/>
        <v>0</v>
      </c>
      <c r="M49" s="122">
        <f t="shared" si="14"/>
        <v>0</v>
      </c>
      <c r="N49" s="121">
        <f t="shared" si="14"/>
        <v>0</v>
      </c>
      <c r="O49" s="122">
        <f t="shared" si="14"/>
        <v>0</v>
      </c>
      <c r="P49" s="121">
        <f t="shared" si="14"/>
        <v>0</v>
      </c>
      <c r="Q49" s="122">
        <f t="shared" si="14"/>
        <v>0</v>
      </c>
      <c r="R49" s="123">
        <f>SUM(H49:Q49)</f>
        <v>0</v>
      </c>
    </row>
    <row r="50" spans="1:38" ht="9" customHeight="1" x14ac:dyDescent="0.2">
      <c r="A50" s="138"/>
      <c r="B50" s="139"/>
      <c r="C50" s="139"/>
      <c r="D50" s="139"/>
      <c r="E50" s="139"/>
      <c r="F50" s="139"/>
      <c r="G50" s="139"/>
      <c r="H50" s="75"/>
      <c r="I50" s="76"/>
      <c r="J50" s="75"/>
      <c r="K50" s="76"/>
      <c r="L50" s="75"/>
      <c r="M50" s="76"/>
      <c r="N50" s="75"/>
      <c r="O50" s="76"/>
      <c r="P50" s="75"/>
      <c r="Q50" s="76"/>
      <c r="R50" s="22"/>
    </row>
    <row r="51" spans="1:38" ht="13.5" x14ac:dyDescent="0.2">
      <c r="A51" s="131" t="s">
        <v>63</v>
      </c>
      <c r="B51" s="132"/>
      <c r="C51" s="132"/>
      <c r="D51" s="132"/>
      <c r="E51" s="132"/>
      <c r="F51" s="132"/>
      <c r="G51" s="132"/>
      <c r="H51" s="81"/>
      <c r="I51" s="82"/>
      <c r="J51" s="81"/>
      <c r="K51" s="82"/>
      <c r="L51" s="81"/>
      <c r="M51" s="82"/>
      <c r="N51" s="81"/>
      <c r="O51" s="82"/>
      <c r="P51" s="81"/>
      <c r="Q51" s="82"/>
      <c r="R51" s="48"/>
    </row>
    <row r="52" spans="1:38" x14ac:dyDescent="0.2">
      <c r="A52" s="135" t="s">
        <v>87</v>
      </c>
      <c r="B52" s="136"/>
      <c r="C52" s="136"/>
      <c r="D52" s="136"/>
      <c r="E52" s="136"/>
      <c r="F52" s="19">
        <v>0.39</v>
      </c>
      <c r="G52" s="15"/>
      <c r="H52" s="83">
        <f>ROUND(F52*H16,0)</f>
        <v>0</v>
      </c>
      <c r="I52" s="84">
        <f>ROUND(F52*I16,0)</f>
        <v>0</v>
      </c>
      <c r="J52" s="83">
        <f>ROUND(F52*J16,0)</f>
        <v>0</v>
      </c>
      <c r="K52" s="84">
        <f>ROUND(F52*K16,0)</f>
        <v>0</v>
      </c>
      <c r="L52" s="83">
        <f>ROUND(F52*L16,0)</f>
        <v>0</v>
      </c>
      <c r="M52" s="84">
        <f>ROUND(F52*M16,0)</f>
        <v>0</v>
      </c>
      <c r="N52" s="83">
        <f>ROUND(F52*N16,0)</f>
        <v>0</v>
      </c>
      <c r="O52" s="84">
        <f>ROUND(F52*O16,0)</f>
        <v>0</v>
      </c>
      <c r="P52" s="83">
        <f>ROUND(F52*P16,0)</f>
        <v>0</v>
      </c>
      <c r="Q52" s="84">
        <f>ROUND(F52*Q16,0)</f>
        <v>0</v>
      </c>
      <c r="R52" s="26">
        <f t="shared" ref="R52:R58" si="15">SUM(H52:Q52)</f>
        <v>0</v>
      </c>
    </row>
    <row r="53" spans="1:38" s="2" customFormat="1" x14ac:dyDescent="0.2">
      <c r="A53" s="135" t="s">
        <v>73</v>
      </c>
      <c r="B53" s="136"/>
      <c r="C53" s="136"/>
      <c r="D53" s="136"/>
      <c r="E53" s="136"/>
      <c r="F53" s="19">
        <v>0.2422</v>
      </c>
      <c r="G53" s="15"/>
      <c r="H53" s="83">
        <f t="shared" ref="H53:Q53" si="16">ROUND($F53*H24,0)</f>
        <v>0</v>
      </c>
      <c r="I53" s="84">
        <f>ROUND($F53*I24,0)</f>
        <v>0</v>
      </c>
      <c r="J53" s="83">
        <f t="shared" si="16"/>
        <v>0</v>
      </c>
      <c r="K53" s="84">
        <f t="shared" si="16"/>
        <v>0</v>
      </c>
      <c r="L53" s="83">
        <f t="shared" si="16"/>
        <v>0</v>
      </c>
      <c r="M53" s="84">
        <f t="shared" si="16"/>
        <v>0</v>
      </c>
      <c r="N53" s="83">
        <f t="shared" si="16"/>
        <v>0</v>
      </c>
      <c r="O53" s="84">
        <f t="shared" si="16"/>
        <v>0</v>
      </c>
      <c r="P53" s="83">
        <f t="shared" si="16"/>
        <v>0</v>
      </c>
      <c r="Q53" s="84">
        <f t="shared" si="16"/>
        <v>0</v>
      </c>
      <c r="R53" s="26">
        <f>SUM(H53:Q53)</f>
        <v>0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2">
      <c r="A54" s="135" t="s">
        <v>88</v>
      </c>
      <c r="B54" s="136"/>
      <c r="C54" s="136"/>
      <c r="D54" s="136"/>
      <c r="E54" s="136"/>
      <c r="F54" s="19">
        <v>0.46</v>
      </c>
      <c r="G54" s="15"/>
      <c r="H54" s="83">
        <f>ROUND(F54*H32,0)</f>
        <v>0</v>
      </c>
      <c r="I54" s="84">
        <f>ROUND(F54*I32,0)</f>
        <v>0</v>
      </c>
      <c r="J54" s="83">
        <f>ROUND(F54*J32,0)</f>
        <v>0</v>
      </c>
      <c r="K54" s="84">
        <f>ROUND(F54*K32,0)</f>
        <v>0</v>
      </c>
      <c r="L54" s="83">
        <f>ROUND(F54*L32,0)</f>
        <v>0</v>
      </c>
      <c r="M54" s="84">
        <f>ROUND(F54*M32,0)</f>
        <v>0</v>
      </c>
      <c r="N54" s="83">
        <f>ROUND(F54*N32,0)</f>
        <v>0</v>
      </c>
      <c r="O54" s="84">
        <f>ROUND(F54*O32,0)</f>
        <v>0</v>
      </c>
      <c r="P54" s="83">
        <f>ROUND(F54*P32,0)</f>
        <v>0</v>
      </c>
      <c r="Q54" s="84">
        <f>ROUND(F54*Q32,0)</f>
        <v>0</v>
      </c>
      <c r="R54" s="26">
        <f>SUM(H54:Q54)</f>
        <v>0</v>
      </c>
    </row>
    <row r="55" spans="1:38" x14ac:dyDescent="0.2">
      <c r="A55" s="135" t="s">
        <v>74</v>
      </c>
      <c r="B55" s="136"/>
      <c r="C55" s="136"/>
      <c r="D55" s="136"/>
      <c r="E55" s="136"/>
      <c r="F55" s="19">
        <v>1.1100000000000001</v>
      </c>
      <c r="G55" s="15"/>
      <c r="H55" s="83">
        <f t="shared" ref="H55:Q55" si="17">ROUND($F55*H36,0)</f>
        <v>0</v>
      </c>
      <c r="I55" s="84">
        <f t="shared" si="17"/>
        <v>0</v>
      </c>
      <c r="J55" s="83">
        <f t="shared" si="17"/>
        <v>0</v>
      </c>
      <c r="K55" s="84">
        <f t="shared" si="17"/>
        <v>0</v>
      </c>
      <c r="L55" s="83">
        <f t="shared" si="17"/>
        <v>0</v>
      </c>
      <c r="M55" s="84">
        <f t="shared" si="17"/>
        <v>0</v>
      </c>
      <c r="N55" s="83">
        <f t="shared" si="17"/>
        <v>0</v>
      </c>
      <c r="O55" s="84">
        <f t="shared" si="17"/>
        <v>0</v>
      </c>
      <c r="P55" s="83">
        <f t="shared" si="17"/>
        <v>0</v>
      </c>
      <c r="Q55" s="84">
        <f t="shared" si="17"/>
        <v>0</v>
      </c>
      <c r="R55" s="26">
        <f t="shared" si="15"/>
        <v>0</v>
      </c>
    </row>
    <row r="56" spans="1:38" x14ac:dyDescent="0.2">
      <c r="A56" s="135" t="s">
        <v>75</v>
      </c>
      <c r="B56" s="136"/>
      <c r="C56" s="136"/>
      <c r="D56" s="136"/>
      <c r="E56" s="136"/>
      <c r="F56" s="19">
        <v>8.1500000000000003E-2</v>
      </c>
      <c r="G56" s="15"/>
      <c r="H56" s="83">
        <f t="shared" ref="H56:Q56" si="18">ROUND($F56*H42,0)</f>
        <v>0</v>
      </c>
      <c r="I56" s="84">
        <f t="shared" si="18"/>
        <v>0</v>
      </c>
      <c r="J56" s="83">
        <f t="shared" si="18"/>
        <v>0</v>
      </c>
      <c r="K56" s="84">
        <f t="shared" si="18"/>
        <v>0</v>
      </c>
      <c r="L56" s="83">
        <f t="shared" si="18"/>
        <v>0</v>
      </c>
      <c r="M56" s="84">
        <f t="shared" si="18"/>
        <v>0</v>
      </c>
      <c r="N56" s="83">
        <f t="shared" si="18"/>
        <v>0</v>
      </c>
      <c r="O56" s="84">
        <f t="shared" si="18"/>
        <v>0</v>
      </c>
      <c r="P56" s="83">
        <f t="shared" si="18"/>
        <v>0</v>
      </c>
      <c r="Q56" s="84">
        <f t="shared" si="18"/>
        <v>0</v>
      </c>
      <c r="R56" s="26">
        <f t="shared" si="15"/>
        <v>0</v>
      </c>
    </row>
    <row r="57" spans="1:38" x14ac:dyDescent="0.2">
      <c r="A57" s="135" t="s">
        <v>76</v>
      </c>
      <c r="B57" s="136"/>
      <c r="C57" s="136"/>
      <c r="D57" s="136"/>
      <c r="E57" s="136"/>
      <c r="F57" s="19">
        <v>5.0000000000000001E-3</v>
      </c>
      <c r="G57" s="15"/>
      <c r="H57" s="83">
        <f>ROUND($F57*H47,0)</f>
        <v>0</v>
      </c>
      <c r="I57" s="84">
        <f t="shared" ref="I57:Q57" si="19">ROUND($F57*I47,0)</f>
        <v>0</v>
      </c>
      <c r="J57" s="83">
        <f t="shared" si="19"/>
        <v>0</v>
      </c>
      <c r="K57" s="84">
        <f t="shared" si="19"/>
        <v>0</v>
      </c>
      <c r="L57" s="83">
        <f t="shared" si="19"/>
        <v>0</v>
      </c>
      <c r="M57" s="84">
        <f t="shared" si="19"/>
        <v>0</v>
      </c>
      <c r="N57" s="83">
        <f t="shared" si="19"/>
        <v>0</v>
      </c>
      <c r="O57" s="84">
        <f t="shared" si="19"/>
        <v>0</v>
      </c>
      <c r="P57" s="83">
        <f t="shared" si="19"/>
        <v>0</v>
      </c>
      <c r="Q57" s="84">
        <f t="shared" si="19"/>
        <v>0</v>
      </c>
      <c r="R57" s="26">
        <f t="shared" si="15"/>
        <v>0</v>
      </c>
    </row>
    <row r="58" spans="1:38" x14ac:dyDescent="0.2">
      <c r="A58" s="129" t="s">
        <v>3</v>
      </c>
      <c r="B58" s="130"/>
      <c r="C58" s="130"/>
      <c r="D58" s="130"/>
      <c r="E58" s="130"/>
      <c r="F58" s="130"/>
      <c r="G58" s="130"/>
      <c r="H58" s="85">
        <f t="shared" ref="H58:Q58" si="20">SUM(H52:H57)</f>
        <v>0</v>
      </c>
      <c r="I58" s="86">
        <f t="shared" si="20"/>
        <v>0</v>
      </c>
      <c r="J58" s="85">
        <f t="shared" si="20"/>
        <v>0</v>
      </c>
      <c r="K58" s="86">
        <f t="shared" si="20"/>
        <v>0</v>
      </c>
      <c r="L58" s="85">
        <f t="shared" si="20"/>
        <v>0</v>
      </c>
      <c r="M58" s="86">
        <f>SUM(M52:M57)</f>
        <v>0</v>
      </c>
      <c r="N58" s="85">
        <f>SUM(N52:N57)</f>
        <v>0</v>
      </c>
      <c r="O58" s="86">
        <f t="shared" si="20"/>
        <v>0</v>
      </c>
      <c r="P58" s="85">
        <f t="shared" si="20"/>
        <v>0</v>
      </c>
      <c r="Q58" s="86">
        <f t="shared" si="20"/>
        <v>0</v>
      </c>
      <c r="R58" s="27">
        <f t="shared" si="15"/>
        <v>0</v>
      </c>
    </row>
    <row r="59" spans="1:38" ht="9" customHeight="1" x14ac:dyDescent="0.2">
      <c r="A59" s="138"/>
      <c r="B59" s="139"/>
      <c r="C59" s="139"/>
      <c r="D59" s="139"/>
      <c r="E59" s="139"/>
      <c r="F59" s="139"/>
      <c r="G59" s="139"/>
      <c r="H59" s="75"/>
      <c r="I59" s="76"/>
      <c r="J59" s="75"/>
      <c r="K59" s="76"/>
      <c r="L59" s="75"/>
      <c r="M59" s="76"/>
      <c r="N59" s="75"/>
      <c r="O59" s="76"/>
      <c r="P59" s="75"/>
      <c r="Q59" s="76"/>
      <c r="R59" s="22"/>
    </row>
    <row r="60" spans="1:38" ht="13.5" x14ac:dyDescent="0.2">
      <c r="A60" s="131" t="s">
        <v>55</v>
      </c>
      <c r="B60" s="132"/>
      <c r="C60" s="132"/>
      <c r="D60" s="132"/>
      <c r="E60" s="132"/>
      <c r="F60" s="132"/>
      <c r="G60" s="132"/>
      <c r="H60" s="81"/>
      <c r="I60" s="82"/>
      <c r="J60" s="81"/>
      <c r="K60" s="82"/>
      <c r="L60" s="81"/>
      <c r="M60" s="82"/>
      <c r="N60" s="81"/>
      <c r="O60" s="82"/>
      <c r="P60" s="81"/>
      <c r="Q60" s="82"/>
      <c r="R60" s="48"/>
    </row>
    <row r="61" spans="1:38" x14ac:dyDescent="0.2">
      <c r="A61" s="138" t="s">
        <v>4</v>
      </c>
      <c r="B61" s="139"/>
      <c r="C61" s="139"/>
      <c r="D61" s="139"/>
      <c r="E61" s="139"/>
      <c r="F61" s="139"/>
      <c r="G61" s="139"/>
      <c r="H61" s="75">
        <v>0</v>
      </c>
      <c r="I61" s="76">
        <v>0</v>
      </c>
      <c r="J61" s="75">
        <v>0</v>
      </c>
      <c r="K61" s="76">
        <v>0</v>
      </c>
      <c r="L61" s="75">
        <v>0</v>
      </c>
      <c r="M61" s="76">
        <v>0</v>
      </c>
      <c r="N61" s="75">
        <v>0</v>
      </c>
      <c r="O61" s="76">
        <v>0</v>
      </c>
      <c r="P61" s="75">
        <v>0</v>
      </c>
      <c r="Q61" s="76">
        <v>0</v>
      </c>
      <c r="R61" s="22">
        <f>SUM(H61:Q61)</f>
        <v>0</v>
      </c>
    </row>
    <row r="62" spans="1:38" x14ac:dyDescent="0.2">
      <c r="A62" s="138" t="s">
        <v>4</v>
      </c>
      <c r="B62" s="139"/>
      <c r="C62" s="139"/>
      <c r="D62" s="139"/>
      <c r="E62" s="139"/>
      <c r="F62" s="139"/>
      <c r="G62" s="139"/>
      <c r="H62" s="75">
        <v>0</v>
      </c>
      <c r="I62" s="76">
        <v>0</v>
      </c>
      <c r="J62" s="75">
        <v>0</v>
      </c>
      <c r="K62" s="76">
        <v>0</v>
      </c>
      <c r="L62" s="75">
        <v>0</v>
      </c>
      <c r="M62" s="76">
        <v>0</v>
      </c>
      <c r="N62" s="75">
        <v>0</v>
      </c>
      <c r="O62" s="76">
        <v>0</v>
      </c>
      <c r="P62" s="75">
        <v>0</v>
      </c>
      <c r="Q62" s="76">
        <v>0</v>
      </c>
      <c r="R62" s="22">
        <f>SUM(H62:Q62)</f>
        <v>0</v>
      </c>
    </row>
    <row r="63" spans="1:38" x14ac:dyDescent="0.2">
      <c r="A63" s="129" t="s">
        <v>5</v>
      </c>
      <c r="B63" s="130"/>
      <c r="C63" s="130"/>
      <c r="D63" s="130"/>
      <c r="E63" s="130"/>
      <c r="F63" s="130"/>
      <c r="G63" s="130"/>
      <c r="H63" s="77">
        <f t="shared" ref="H63:Q63" si="21">SUM(H61:H62)</f>
        <v>0</v>
      </c>
      <c r="I63" s="78">
        <f t="shared" si="21"/>
        <v>0</v>
      </c>
      <c r="J63" s="77">
        <f t="shared" si="21"/>
        <v>0</v>
      </c>
      <c r="K63" s="78">
        <f t="shared" si="21"/>
        <v>0</v>
      </c>
      <c r="L63" s="77">
        <f t="shared" si="21"/>
        <v>0</v>
      </c>
      <c r="M63" s="78">
        <f t="shared" si="21"/>
        <v>0</v>
      </c>
      <c r="N63" s="77">
        <f t="shared" si="21"/>
        <v>0</v>
      </c>
      <c r="O63" s="78">
        <f t="shared" si="21"/>
        <v>0</v>
      </c>
      <c r="P63" s="77">
        <f t="shared" si="21"/>
        <v>0</v>
      </c>
      <c r="Q63" s="78">
        <f t="shared" si="21"/>
        <v>0</v>
      </c>
      <c r="R63" s="21">
        <f>SUM(H63:Q63)</f>
        <v>0</v>
      </c>
    </row>
    <row r="64" spans="1:38" ht="9" customHeight="1" x14ac:dyDescent="0.2">
      <c r="A64" s="138"/>
      <c r="B64" s="139"/>
      <c r="C64" s="139"/>
      <c r="D64" s="139"/>
      <c r="E64" s="139"/>
      <c r="F64" s="139"/>
      <c r="G64" s="139"/>
      <c r="H64" s="75"/>
      <c r="I64" s="76"/>
      <c r="J64" s="75"/>
      <c r="K64" s="76"/>
      <c r="L64" s="75"/>
      <c r="M64" s="76"/>
      <c r="N64" s="75"/>
      <c r="O64" s="76"/>
      <c r="P64" s="75"/>
      <c r="Q64" s="76"/>
      <c r="R64" s="22"/>
    </row>
    <row r="65" spans="1:18" ht="13.5" x14ac:dyDescent="0.2">
      <c r="A65" s="140" t="s">
        <v>102</v>
      </c>
      <c r="B65" s="137"/>
      <c r="C65" s="137"/>
      <c r="D65" s="137"/>
      <c r="E65" s="137"/>
      <c r="F65" s="137"/>
      <c r="G65" s="137"/>
      <c r="H65" s="81"/>
      <c r="I65" s="82"/>
      <c r="J65" s="81"/>
      <c r="K65" s="82"/>
      <c r="L65" s="81"/>
      <c r="M65" s="82"/>
      <c r="N65" s="81"/>
      <c r="O65" s="82"/>
      <c r="P65" s="81"/>
      <c r="Q65" s="82"/>
      <c r="R65" s="48"/>
    </row>
    <row r="66" spans="1:18" x14ac:dyDescent="0.2">
      <c r="A66" s="138" t="s">
        <v>22</v>
      </c>
      <c r="B66" s="139"/>
      <c r="C66" s="139"/>
      <c r="D66" s="139"/>
      <c r="E66" s="139"/>
      <c r="F66" s="139"/>
      <c r="G66" s="139"/>
      <c r="H66" s="75">
        <v>0</v>
      </c>
      <c r="I66" s="76">
        <v>0</v>
      </c>
      <c r="J66" s="75">
        <v>0</v>
      </c>
      <c r="K66" s="76">
        <v>0</v>
      </c>
      <c r="L66" s="75">
        <v>0</v>
      </c>
      <c r="M66" s="76">
        <v>0</v>
      </c>
      <c r="N66" s="75">
        <v>0</v>
      </c>
      <c r="O66" s="76">
        <v>0</v>
      </c>
      <c r="P66" s="75">
        <v>0</v>
      </c>
      <c r="Q66" s="76">
        <v>0</v>
      </c>
      <c r="R66" s="22">
        <f>SUM(H66:Q66)</f>
        <v>0</v>
      </c>
    </row>
    <row r="67" spans="1:18" x14ac:dyDescent="0.2">
      <c r="A67" s="138" t="s">
        <v>22</v>
      </c>
      <c r="B67" s="139"/>
      <c r="C67" s="139"/>
      <c r="D67" s="139"/>
      <c r="E67" s="139"/>
      <c r="F67" s="139"/>
      <c r="G67" s="139"/>
      <c r="H67" s="75">
        <v>0</v>
      </c>
      <c r="I67" s="76">
        <v>0</v>
      </c>
      <c r="J67" s="75">
        <v>0</v>
      </c>
      <c r="K67" s="76">
        <v>0</v>
      </c>
      <c r="L67" s="75">
        <v>0</v>
      </c>
      <c r="M67" s="76">
        <v>0</v>
      </c>
      <c r="N67" s="75">
        <v>0</v>
      </c>
      <c r="O67" s="76">
        <v>0</v>
      </c>
      <c r="P67" s="75">
        <v>0</v>
      </c>
      <c r="Q67" s="76">
        <v>0</v>
      </c>
      <c r="R67" s="22">
        <f>SUM(H67:Q67)</f>
        <v>0</v>
      </c>
    </row>
    <row r="68" spans="1:18" x14ac:dyDescent="0.2">
      <c r="A68" s="129" t="s">
        <v>57</v>
      </c>
      <c r="B68" s="130"/>
      <c r="C68" s="130"/>
      <c r="D68" s="130"/>
      <c r="E68" s="130"/>
      <c r="F68" s="130"/>
      <c r="G68" s="130"/>
      <c r="H68" s="77">
        <f t="shared" ref="H68:Q68" si="22">SUM(H66:H67)</f>
        <v>0</v>
      </c>
      <c r="I68" s="78">
        <f t="shared" si="22"/>
        <v>0</v>
      </c>
      <c r="J68" s="77">
        <f t="shared" si="22"/>
        <v>0</v>
      </c>
      <c r="K68" s="78">
        <f t="shared" si="22"/>
        <v>0</v>
      </c>
      <c r="L68" s="77">
        <f t="shared" si="22"/>
        <v>0</v>
      </c>
      <c r="M68" s="78">
        <f t="shared" si="22"/>
        <v>0</v>
      </c>
      <c r="N68" s="77">
        <f t="shared" si="22"/>
        <v>0</v>
      </c>
      <c r="O68" s="78">
        <f t="shared" si="22"/>
        <v>0</v>
      </c>
      <c r="P68" s="77">
        <f t="shared" si="22"/>
        <v>0</v>
      </c>
      <c r="Q68" s="78">
        <f t="shared" si="22"/>
        <v>0</v>
      </c>
      <c r="R68" s="21">
        <f>SUM(H68:Q68)</f>
        <v>0</v>
      </c>
    </row>
    <row r="69" spans="1:18" ht="9" customHeight="1" x14ac:dyDescent="0.2">
      <c r="A69" s="129"/>
      <c r="B69" s="130"/>
      <c r="C69" s="130"/>
      <c r="D69" s="130"/>
      <c r="E69" s="130"/>
      <c r="F69" s="130"/>
      <c r="G69" s="130"/>
      <c r="H69" s="77"/>
      <c r="I69" s="78"/>
      <c r="J69" s="77"/>
      <c r="K69" s="78"/>
      <c r="L69" s="77"/>
      <c r="M69" s="78"/>
      <c r="N69" s="77"/>
      <c r="O69" s="78"/>
      <c r="P69" s="77"/>
      <c r="Q69" s="78"/>
      <c r="R69" s="21"/>
    </row>
    <row r="70" spans="1:18" ht="13.5" x14ac:dyDescent="0.2">
      <c r="A70" s="133" t="s">
        <v>64</v>
      </c>
      <c r="B70" s="137"/>
      <c r="C70" s="137"/>
      <c r="D70" s="137"/>
      <c r="E70" s="137"/>
      <c r="F70" s="137"/>
      <c r="G70" s="137"/>
      <c r="H70" s="87"/>
      <c r="I70" s="88"/>
      <c r="J70" s="87"/>
      <c r="K70" s="88"/>
      <c r="L70" s="87"/>
      <c r="M70" s="88"/>
      <c r="N70" s="87"/>
      <c r="O70" s="88"/>
      <c r="P70" s="87"/>
      <c r="Q70" s="88"/>
      <c r="R70" s="50"/>
    </row>
    <row r="71" spans="1:18" x14ac:dyDescent="0.2">
      <c r="A71" s="138" t="s">
        <v>23</v>
      </c>
      <c r="B71" s="139"/>
      <c r="C71" s="139"/>
      <c r="D71" s="139"/>
      <c r="E71" s="139"/>
      <c r="F71" s="139"/>
      <c r="G71" s="139"/>
      <c r="H71" s="75">
        <v>0</v>
      </c>
      <c r="I71" s="76">
        <v>0</v>
      </c>
      <c r="J71" s="75">
        <v>0</v>
      </c>
      <c r="K71" s="76">
        <v>0</v>
      </c>
      <c r="L71" s="75">
        <v>0</v>
      </c>
      <c r="M71" s="76">
        <v>0</v>
      </c>
      <c r="N71" s="75">
        <v>0</v>
      </c>
      <c r="O71" s="76">
        <v>0</v>
      </c>
      <c r="P71" s="75">
        <v>0</v>
      </c>
      <c r="Q71" s="76">
        <v>0</v>
      </c>
      <c r="R71" s="22">
        <f>SUM(H71:Q71)</f>
        <v>0</v>
      </c>
    </row>
    <row r="72" spans="1:18" x14ac:dyDescent="0.2">
      <c r="A72" s="138" t="s">
        <v>23</v>
      </c>
      <c r="B72" s="139"/>
      <c r="C72" s="139"/>
      <c r="D72" s="139"/>
      <c r="E72" s="139"/>
      <c r="F72" s="139"/>
      <c r="G72" s="139"/>
      <c r="H72" s="75">
        <v>0</v>
      </c>
      <c r="I72" s="76">
        <v>0</v>
      </c>
      <c r="J72" s="75">
        <v>0</v>
      </c>
      <c r="K72" s="76">
        <v>0</v>
      </c>
      <c r="L72" s="75">
        <v>0</v>
      </c>
      <c r="M72" s="76">
        <v>0</v>
      </c>
      <c r="N72" s="75">
        <v>0</v>
      </c>
      <c r="O72" s="76">
        <v>0</v>
      </c>
      <c r="P72" s="75">
        <v>0</v>
      </c>
      <c r="Q72" s="76">
        <v>0</v>
      </c>
      <c r="R72" s="22">
        <f>SUM(H72:Q72)</f>
        <v>0</v>
      </c>
    </row>
    <row r="73" spans="1:18" x14ac:dyDescent="0.2">
      <c r="A73" s="129" t="s">
        <v>56</v>
      </c>
      <c r="B73" s="130"/>
      <c r="C73" s="130"/>
      <c r="D73" s="130"/>
      <c r="E73" s="130"/>
      <c r="F73" s="130"/>
      <c r="G73" s="130"/>
      <c r="H73" s="77">
        <f t="shared" ref="H73:Q73" si="23">SUM(H71:H72)</f>
        <v>0</v>
      </c>
      <c r="I73" s="78">
        <f t="shared" si="23"/>
        <v>0</v>
      </c>
      <c r="J73" s="77">
        <f t="shared" si="23"/>
        <v>0</v>
      </c>
      <c r="K73" s="78">
        <f t="shared" si="23"/>
        <v>0</v>
      </c>
      <c r="L73" s="77">
        <f t="shared" si="23"/>
        <v>0</v>
      </c>
      <c r="M73" s="78">
        <f t="shared" si="23"/>
        <v>0</v>
      </c>
      <c r="N73" s="77">
        <f t="shared" si="23"/>
        <v>0</v>
      </c>
      <c r="O73" s="78">
        <f t="shared" si="23"/>
        <v>0</v>
      </c>
      <c r="P73" s="77">
        <f t="shared" si="23"/>
        <v>0</v>
      </c>
      <c r="Q73" s="78">
        <f t="shared" si="23"/>
        <v>0</v>
      </c>
      <c r="R73" s="21">
        <f>SUM(H73:Q73)</f>
        <v>0</v>
      </c>
    </row>
    <row r="74" spans="1:18" ht="9" customHeight="1" x14ac:dyDescent="0.2">
      <c r="A74" s="138"/>
      <c r="B74" s="139"/>
      <c r="C74" s="139"/>
      <c r="D74" s="139"/>
      <c r="E74" s="139"/>
      <c r="F74" s="139"/>
      <c r="G74" s="139"/>
      <c r="H74" s="75"/>
      <c r="I74" s="76"/>
      <c r="J74" s="75"/>
      <c r="K74" s="76"/>
      <c r="L74" s="75"/>
      <c r="M74" s="76"/>
      <c r="N74" s="75"/>
      <c r="O74" s="76"/>
      <c r="P74" s="75"/>
      <c r="Q74" s="76"/>
      <c r="R74" s="22"/>
    </row>
    <row r="75" spans="1:18" ht="13.5" x14ac:dyDescent="0.2">
      <c r="A75" s="133" t="s">
        <v>65</v>
      </c>
      <c r="B75" s="137"/>
      <c r="C75" s="137"/>
      <c r="D75" s="137"/>
      <c r="E75" s="137"/>
      <c r="F75" s="137"/>
      <c r="G75" s="137"/>
      <c r="H75" s="81"/>
      <c r="I75" s="82"/>
      <c r="J75" s="81"/>
      <c r="K75" s="82"/>
      <c r="L75" s="81"/>
      <c r="M75" s="82"/>
      <c r="N75" s="81"/>
      <c r="O75" s="82"/>
      <c r="P75" s="81"/>
      <c r="Q75" s="82"/>
      <c r="R75" s="48"/>
    </row>
    <row r="76" spans="1:18" x14ac:dyDescent="0.2">
      <c r="A76" s="138" t="s">
        <v>24</v>
      </c>
      <c r="B76" s="139"/>
      <c r="C76" s="139"/>
      <c r="D76" s="139"/>
      <c r="E76" s="139"/>
      <c r="F76" s="139"/>
      <c r="G76" s="139"/>
      <c r="H76" s="75">
        <v>0</v>
      </c>
      <c r="I76" s="76">
        <v>0</v>
      </c>
      <c r="J76" s="75">
        <v>0</v>
      </c>
      <c r="K76" s="76">
        <v>0</v>
      </c>
      <c r="L76" s="75">
        <v>0</v>
      </c>
      <c r="M76" s="76">
        <v>0</v>
      </c>
      <c r="N76" s="75">
        <v>0</v>
      </c>
      <c r="O76" s="76">
        <v>0</v>
      </c>
      <c r="P76" s="75">
        <v>0</v>
      </c>
      <c r="Q76" s="76">
        <v>0</v>
      </c>
      <c r="R76" s="22">
        <f>SUM(H76:Q76)</f>
        <v>0</v>
      </c>
    </row>
    <row r="77" spans="1:18" x14ac:dyDescent="0.2">
      <c r="A77" s="138" t="s">
        <v>25</v>
      </c>
      <c r="B77" s="139"/>
      <c r="C77" s="139"/>
      <c r="D77" s="139"/>
      <c r="E77" s="139"/>
      <c r="F77" s="139"/>
      <c r="G77" s="139"/>
      <c r="H77" s="75">
        <v>0</v>
      </c>
      <c r="I77" s="76">
        <v>0</v>
      </c>
      <c r="J77" s="75">
        <v>0</v>
      </c>
      <c r="K77" s="76">
        <v>0</v>
      </c>
      <c r="L77" s="75">
        <v>0</v>
      </c>
      <c r="M77" s="76">
        <v>0</v>
      </c>
      <c r="N77" s="75">
        <v>0</v>
      </c>
      <c r="O77" s="76">
        <v>0</v>
      </c>
      <c r="P77" s="75">
        <v>0</v>
      </c>
      <c r="Q77" s="76">
        <v>0</v>
      </c>
      <c r="R77" s="22">
        <f>SUM(H77:Q77)</f>
        <v>0</v>
      </c>
    </row>
    <row r="78" spans="1:18" x14ac:dyDescent="0.2">
      <c r="A78" s="129" t="s">
        <v>6</v>
      </c>
      <c r="B78" s="130"/>
      <c r="C78" s="130"/>
      <c r="D78" s="130"/>
      <c r="E78" s="130"/>
      <c r="F78" s="130"/>
      <c r="G78" s="130"/>
      <c r="H78" s="77">
        <f t="shared" ref="H78:Q78" si="24">SUM(H76:H77)</f>
        <v>0</v>
      </c>
      <c r="I78" s="78">
        <f t="shared" si="24"/>
        <v>0</v>
      </c>
      <c r="J78" s="77">
        <f t="shared" si="24"/>
        <v>0</v>
      </c>
      <c r="K78" s="78">
        <f t="shared" si="24"/>
        <v>0</v>
      </c>
      <c r="L78" s="77">
        <f t="shared" si="24"/>
        <v>0</v>
      </c>
      <c r="M78" s="78">
        <f t="shared" si="24"/>
        <v>0</v>
      </c>
      <c r="N78" s="77">
        <f t="shared" si="24"/>
        <v>0</v>
      </c>
      <c r="O78" s="78">
        <f t="shared" si="24"/>
        <v>0</v>
      </c>
      <c r="P78" s="77">
        <f t="shared" si="24"/>
        <v>0</v>
      </c>
      <c r="Q78" s="78">
        <f t="shared" si="24"/>
        <v>0</v>
      </c>
      <c r="R78" s="21">
        <f>SUM(H78:Q78)</f>
        <v>0</v>
      </c>
    </row>
    <row r="79" spans="1:18" ht="9" customHeight="1" x14ac:dyDescent="0.2">
      <c r="A79" s="129"/>
      <c r="B79" s="130"/>
      <c r="C79" s="130"/>
      <c r="D79" s="130"/>
      <c r="E79" s="130"/>
      <c r="F79" s="130"/>
      <c r="G79" s="130"/>
      <c r="H79" s="75"/>
      <c r="I79" s="76"/>
      <c r="J79" s="75"/>
      <c r="K79" s="76"/>
      <c r="L79" s="75"/>
      <c r="M79" s="76"/>
      <c r="N79" s="75"/>
      <c r="O79" s="76"/>
      <c r="P79" s="75"/>
      <c r="Q79" s="76"/>
      <c r="R79" s="22"/>
    </row>
    <row r="80" spans="1:18" ht="13.5" x14ac:dyDescent="0.2">
      <c r="A80" s="133" t="s">
        <v>66</v>
      </c>
      <c r="B80" s="134"/>
      <c r="C80" s="134"/>
      <c r="D80" s="134"/>
      <c r="E80" s="134"/>
      <c r="F80" s="134"/>
      <c r="G80" s="134"/>
      <c r="H80" s="81"/>
      <c r="I80" s="82"/>
      <c r="J80" s="81"/>
      <c r="K80" s="82"/>
      <c r="L80" s="81"/>
      <c r="M80" s="82"/>
      <c r="N80" s="81"/>
      <c r="O80" s="82"/>
      <c r="P80" s="81"/>
      <c r="Q80" s="82"/>
      <c r="R80" s="48"/>
    </row>
    <row r="81" spans="1:18" x14ac:dyDescent="0.2">
      <c r="A81" s="138" t="s">
        <v>7</v>
      </c>
      <c r="B81" s="139"/>
      <c r="C81" s="139"/>
      <c r="D81" s="139"/>
      <c r="E81" s="139"/>
      <c r="F81" s="139"/>
      <c r="G81" s="139"/>
      <c r="H81" s="75">
        <v>0</v>
      </c>
      <c r="I81" s="76">
        <v>0</v>
      </c>
      <c r="J81" s="75">
        <v>0</v>
      </c>
      <c r="K81" s="76">
        <v>0</v>
      </c>
      <c r="L81" s="75">
        <v>0</v>
      </c>
      <c r="M81" s="76">
        <v>0</v>
      </c>
      <c r="N81" s="75">
        <v>0</v>
      </c>
      <c r="O81" s="76">
        <v>0</v>
      </c>
      <c r="P81" s="75">
        <v>0</v>
      </c>
      <c r="Q81" s="76">
        <v>0</v>
      </c>
      <c r="R81" s="22">
        <f>SUM(H81:Q81)</f>
        <v>0</v>
      </c>
    </row>
    <row r="82" spans="1:18" x14ac:dyDescent="0.2">
      <c r="A82" s="138" t="s">
        <v>80</v>
      </c>
      <c r="B82" s="139"/>
      <c r="C82" s="139"/>
      <c r="D82" s="139"/>
      <c r="E82" s="139"/>
      <c r="F82" s="139"/>
      <c r="G82" s="139"/>
      <c r="H82" s="75">
        <v>0</v>
      </c>
      <c r="I82" s="76">
        <v>0</v>
      </c>
      <c r="J82" s="75">
        <v>0</v>
      </c>
      <c r="K82" s="76">
        <v>0</v>
      </c>
      <c r="L82" s="75">
        <v>0</v>
      </c>
      <c r="M82" s="76">
        <v>0</v>
      </c>
      <c r="N82" s="75">
        <v>0</v>
      </c>
      <c r="O82" s="76">
        <v>0</v>
      </c>
      <c r="P82" s="75">
        <v>0</v>
      </c>
      <c r="Q82" s="76">
        <v>0</v>
      </c>
      <c r="R82" s="22">
        <f>SUM(H82:Q82)</f>
        <v>0</v>
      </c>
    </row>
    <row r="83" spans="1:18" x14ac:dyDescent="0.2">
      <c r="A83" s="138" t="s">
        <v>8</v>
      </c>
      <c r="B83" s="139"/>
      <c r="C83" s="139"/>
      <c r="D83" s="139"/>
      <c r="E83" s="139"/>
      <c r="F83" s="139"/>
      <c r="G83" s="139"/>
      <c r="H83" s="75">
        <v>0</v>
      </c>
      <c r="I83" s="76">
        <v>0</v>
      </c>
      <c r="J83" s="75">
        <v>0</v>
      </c>
      <c r="K83" s="76">
        <v>0</v>
      </c>
      <c r="L83" s="75">
        <v>0</v>
      </c>
      <c r="M83" s="76">
        <v>0</v>
      </c>
      <c r="N83" s="75">
        <v>0</v>
      </c>
      <c r="O83" s="76">
        <v>0</v>
      </c>
      <c r="P83" s="75">
        <v>0</v>
      </c>
      <c r="Q83" s="76">
        <v>0</v>
      </c>
      <c r="R83" s="22">
        <f>SUM(H83:Q83)</f>
        <v>0</v>
      </c>
    </row>
    <row r="84" spans="1:18" x14ac:dyDescent="0.2">
      <c r="A84" s="138" t="s">
        <v>8</v>
      </c>
      <c r="B84" s="139"/>
      <c r="C84" s="139"/>
      <c r="D84" s="139"/>
      <c r="E84" s="139"/>
      <c r="F84" s="139"/>
      <c r="G84" s="139"/>
      <c r="H84" s="75">
        <v>0</v>
      </c>
      <c r="I84" s="76">
        <v>0</v>
      </c>
      <c r="J84" s="75">
        <v>0</v>
      </c>
      <c r="K84" s="76">
        <v>0</v>
      </c>
      <c r="L84" s="75">
        <v>0</v>
      </c>
      <c r="M84" s="76">
        <v>0</v>
      </c>
      <c r="N84" s="75">
        <v>0</v>
      </c>
      <c r="O84" s="76">
        <v>0</v>
      </c>
      <c r="P84" s="75">
        <v>0</v>
      </c>
      <c r="Q84" s="76">
        <v>0</v>
      </c>
      <c r="R84" s="22">
        <f>SUM(H84:Q84)</f>
        <v>0</v>
      </c>
    </row>
    <row r="85" spans="1:18" x14ac:dyDescent="0.2">
      <c r="A85" s="129" t="s">
        <v>9</v>
      </c>
      <c r="B85" s="130"/>
      <c r="C85" s="130"/>
      <c r="D85" s="130"/>
      <c r="E85" s="130"/>
      <c r="F85" s="130"/>
      <c r="G85" s="130"/>
      <c r="H85" s="77">
        <f t="shared" ref="H85:Q85" si="25">SUM(H81:H84)</f>
        <v>0</v>
      </c>
      <c r="I85" s="78">
        <f t="shared" si="25"/>
        <v>0</v>
      </c>
      <c r="J85" s="77">
        <f t="shared" si="25"/>
        <v>0</v>
      </c>
      <c r="K85" s="78">
        <f t="shared" si="25"/>
        <v>0</v>
      </c>
      <c r="L85" s="77">
        <f t="shared" si="25"/>
        <v>0</v>
      </c>
      <c r="M85" s="78">
        <f t="shared" si="25"/>
        <v>0</v>
      </c>
      <c r="N85" s="77">
        <f t="shared" si="25"/>
        <v>0</v>
      </c>
      <c r="O85" s="78">
        <f t="shared" si="25"/>
        <v>0</v>
      </c>
      <c r="P85" s="77">
        <f t="shared" si="25"/>
        <v>0</v>
      </c>
      <c r="Q85" s="78">
        <f t="shared" si="25"/>
        <v>0</v>
      </c>
      <c r="R85" s="21">
        <f>SUM(H85:Q85)</f>
        <v>0</v>
      </c>
    </row>
    <row r="86" spans="1:18" ht="9" customHeight="1" x14ac:dyDescent="0.2">
      <c r="A86" s="129"/>
      <c r="B86" s="130"/>
      <c r="C86" s="130"/>
      <c r="D86" s="130"/>
      <c r="E86" s="130"/>
      <c r="F86" s="130"/>
      <c r="G86" s="130"/>
      <c r="H86" s="75"/>
      <c r="I86" s="76"/>
      <c r="J86" s="75"/>
      <c r="K86" s="76"/>
      <c r="L86" s="75"/>
      <c r="M86" s="76"/>
      <c r="N86" s="75"/>
      <c r="O86" s="76"/>
      <c r="P86" s="75"/>
      <c r="Q86" s="76"/>
      <c r="R86" s="22"/>
    </row>
    <row r="87" spans="1:18" ht="13.5" x14ac:dyDescent="0.2">
      <c r="A87" s="133" t="s">
        <v>67</v>
      </c>
      <c r="B87" s="137"/>
      <c r="C87" s="137"/>
      <c r="D87" s="137"/>
      <c r="E87" s="137"/>
      <c r="F87" s="137"/>
      <c r="G87" s="137"/>
      <c r="H87" s="81"/>
      <c r="I87" s="82"/>
      <c r="J87" s="81"/>
      <c r="K87" s="82"/>
      <c r="L87" s="81"/>
      <c r="M87" s="82"/>
      <c r="N87" s="81"/>
      <c r="O87" s="82"/>
      <c r="P87" s="81"/>
      <c r="Q87" s="82"/>
      <c r="R87" s="48"/>
    </row>
    <row r="88" spans="1:18" x14ac:dyDescent="0.2">
      <c r="A88" s="129" t="s">
        <v>68</v>
      </c>
      <c r="B88" s="130"/>
      <c r="C88" s="130"/>
      <c r="D88" s="130"/>
      <c r="E88" s="130"/>
      <c r="F88" s="130"/>
      <c r="G88" s="130"/>
      <c r="H88" s="75">
        <v>0</v>
      </c>
      <c r="I88" s="76">
        <v>0</v>
      </c>
      <c r="J88" s="75">
        <v>0</v>
      </c>
      <c r="K88" s="76">
        <v>0</v>
      </c>
      <c r="L88" s="75">
        <v>0</v>
      </c>
      <c r="M88" s="76">
        <v>0</v>
      </c>
      <c r="N88" s="75">
        <v>0</v>
      </c>
      <c r="O88" s="76">
        <v>0</v>
      </c>
      <c r="P88" s="75">
        <v>0</v>
      </c>
      <c r="Q88" s="76">
        <v>0</v>
      </c>
      <c r="R88" s="22">
        <f>SUM(H88:Q88)</f>
        <v>0</v>
      </c>
    </row>
    <row r="89" spans="1:18" x14ac:dyDescent="0.2">
      <c r="A89" s="129" t="s">
        <v>68</v>
      </c>
      <c r="B89" s="130"/>
      <c r="C89" s="130"/>
      <c r="D89" s="130"/>
      <c r="E89" s="130"/>
      <c r="F89" s="130"/>
      <c r="G89" s="130"/>
      <c r="H89" s="75">
        <v>0</v>
      </c>
      <c r="I89" s="76">
        <v>0</v>
      </c>
      <c r="J89" s="75">
        <v>0</v>
      </c>
      <c r="K89" s="76">
        <v>0</v>
      </c>
      <c r="L89" s="75">
        <v>0</v>
      </c>
      <c r="M89" s="76">
        <v>0</v>
      </c>
      <c r="N89" s="75">
        <v>0</v>
      </c>
      <c r="O89" s="76">
        <v>0</v>
      </c>
      <c r="P89" s="75">
        <v>0</v>
      </c>
      <c r="Q89" s="76">
        <v>0</v>
      </c>
      <c r="R89" s="22">
        <f>SUM(H89:Q89)</f>
        <v>0</v>
      </c>
    </row>
    <row r="90" spans="1:18" x14ac:dyDescent="0.2">
      <c r="A90" s="129" t="s">
        <v>10</v>
      </c>
      <c r="B90" s="130"/>
      <c r="C90" s="130"/>
      <c r="D90" s="130"/>
      <c r="E90" s="130"/>
      <c r="F90" s="130"/>
      <c r="G90" s="130"/>
      <c r="H90" s="77">
        <f t="shared" ref="H90:Q90" si="26">SUM(H88:H89)</f>
        <v>0</v>
      </c>
      <c r="I90" s="78">
        <f t="shared" si="26"/>
        <v>0</v>
      </c>
      <c r="J90" s="77">
        <f t="shared" si="26"/>
        <v>0</v>
      </c>
      <c r="K90" s="78">
        <f t="shared" si="26"/>
        <v>0</v>
      </c>
      <c r="L90" s="77">
        <f t="shared" si="26"/>
        <v>0</v>
      </c>
      <c r="M90" s="78">
        <f t="shared" si="26"/>
        <v>0</v>
      </c>
      <c r="N90" s="77">
        <f t="shared" si="26"/>
        <v>0</v>
      </c>
      <c r="O90" s="78">
        <f t="shared" si="26"/>
        <v>0</v>
      </c>
      <c r="P90" s="77">
        <f t="shared" si="26"/>
        <v>0</v>
      </c>
      <c r="Q90" s="78">
        <f t="shared" si="26"/>
        <v>0</v>
      </c>
      <c r="R90" s="21">
        <f>SUM(H90:Q90)</f>
        <v>0</v>
      </c>
    </row>
    <row r="91" spans="1:18" ht="9" customHeight="1" x14ac:dyDescent="0.2">
      <c r="A91" s="129"/>
      <c r="B91" s="130"/>
      <c r="C91" s="130"/>
      <c r="D91" s="130"/>
      <c r="E91" s="130"/>
      <c r="F91" s="130"/>
      <c r="G91" s="130"/>
      <c r="H91" s="77"/>
      <c r="I91" s="78"/>
      <c r="J91" s="77"/>
      <c r="K91" s="78"/>
      <c r="L91" s="77"/>
      <c r="M91" s="78"/>
      <c r="N91" s="77"/>
      <c r="O91" s="78"/>
      <c r="P91" s="77"/>
      <c r="Q91" s="78"/>
      <c r="R91" s="21"/>
    </row>
    <row r="92" spans="1:18" ht="13.5" x14ac:dyDescent="0.2">
      <c r="A92" s="131" t="s">
        <v>58</v>
      </c>
      <c r="B92" s="132"/>
      <c r="C92" s="132"/>
      <c r="D92" s="132"/>
      <c r="E92" s="132"/>
      <c r="F92" s="132"/>
      <c r="G92" s="132"/>
      <c r="H92" s="89"/>
      <c r="I92" s="90"/>
      <c r="J92" s="89"/>
      <c r="K92" s="90"/>
      <c r="L92" s="89"/>
      <c r="M92" s="90"/>
      <c r="N92" s="89"/>
      <c r="O92" s="90"/>
      <c r="P92" s="89"/>
      <c r="Q92" s="90"/>
      <c r="R92" s="52"/>
    </row>
    <row r="93" spans="1:18" x14ac:dyDescent="0.2">
      <c r="A93" s="138" t="s">
        <v>28</v>
      </c>
      <c r="B93" s="139"/>
      <c r="C93" s="139"/>
      <c r="D93" s="139"/>
      <c r="E93" s="139"/>
      <c r="F93" s="139"/>
      <c r="G93" s="139"/>
      <c r="H93" s="75">
        <v>0</v>
      </c>
      <c r="I93" s="76">
        <v>0</v>
      </c>
      <c r="J93" s="75">
        <v>0</v>
      </c>
      <c r="K93" s="76">
        <v>0</v>
      </c>
      <c r="L93" s="75">
        <v>0</v>
      </c>
      <c r="M93" s="76">
        <v>0</v>
      </c>
      <c r="N93" s="75">
        <v>0</v>
      </c>
      <c r="O93" s="76">
        <v>0</v>
      </c>
      <c r="P93" s="75">
        <v>0</v>
      </c>
      <c r="Q93" s="76">
        <v>0</v>
      </c>
      <c r="R93" s="22">
        <f>SUM(H93:Q93)</f>
        <v>0</v>
      </c>
    </row>
    <row r="94" spans="1:18" x14ac:dyDescent="0.2">
      <c r="A94" s="138" t="s">
        <v>28</v>
      </c>
      <c r="B94" s="139"/>
      <c r="C94" s="139"/>
      <c r="D94" s="139"/>
      <c r="E94" s="139"/>
      <c r="F94" s="139"/>
      <c r="G94" s="139"/>
      <c r="H94" s="75">
        <v>0</v>
      </c>
      <c r="I94" s="76">
        <v>0</v>
      </c>
      <c r="J94" s="75">
        <v>0</v>
      </c>
      <c r="K94" s="76">
        <v>0</v>
      </c>
      <c r="L94" s="75">
        <v>0</v>
      </c>
      <c r="M94" s="76">
        <v>0</v>
      </c>
      <c r="N94" s="75">
        <v>0</v>
      </c>
      <c r="O94" s="76">
        <v>0</v>
      </c>
      <c r="P94" s="75">
        <v>0</v>
      </c>
      <c r="Q94" s="76">
        <v>0</v>
      </c>
      <c r="R94" s="22">
        <f>SUM(H94:Q94)</f>
        <v>0</v>
      </c>
    </row>
    <row r="95" spans="1:18" x14ac:dyDescent="0.2">
      <c r="A95" s="138" t="s">
        <v>69</v>
      </c>
      <c r="B95" s="139"/>
      <c r="C95" s="139"/>
      <c r="D95" s="139"/>
      <c r="E95" s="139"/>
      <c r="F95" s="139"/>
      <c r="G95" s="139"/>
      <c r="H95" s="77">
        <f t="shared" ref="H95:Q95" si="27">SUM(H93:H94)</f>
        <v>0</v>
      </c>
      <c r="I95" s="78">
        <f t="shared" si="27"/>
        <v>0</v>
      </c>
      <c r="J95" s="77">
        <f t="shared" si="27"/>
        <v>0</v>
      </c>
      <c r="K95" s="78">
        <f t="shared" si="27"/>
        <v>0</v>
      </c>
      <c r="L95" s="77">
        <f t="shared" si="27"/>
        <v>0</v>
      </c>
      <c r="M95" s="78">
        <f t="shared" si="27"/>
        <v>0</v>
      </c>
      <c r="N95" s="77">
        <f t="shared" si="27"/>
        <v>0</v>
      </c>
      <c r="O95" s="78">
        <f t="shared" si="27"/>
        <v>0</v>
      </c>
      <c r="P95" s="77">
        <f t="shared" si="27"/>
        <v>0</v>
      </c>
      <c r="Q95" s="78">
        <f t="shared" si="27"/>
        <v>0</v>
      </c>
      <c r="R95" s="21">
        <f>SUM(H95:Q95)</f>
        <v>0</v>
      </c>
    </row>
    <row r="96" spans="1:18" ht="9" customHeight="1" x14ac:dyDescent="0.2">
      <c r="A96" s="129"/>
      <c r="B96" s="130"/>
      <c r="C96" s="130"/>
      <c r="D96" s="130"/>
      <c r="E96" s="130"/>
      <c r="F96" s="130"/>
      <c r="G96" s="130"/>
      <c r="H96" s="77"/>
      <c r="I96" s="78"/>
      <c r="J96" s="77"/>
      <c r="K96" s="78"/>
      <c r="L96" s="77"/>
      <c r="M96" s="78"/>
      <c r="N96" s="77"/>
      <c r="O96" s="78"/>
      <c r="P96" s="77"/>
      <c r="Q96" s="78"/>
      <c r="R96" s="21"/>
    </row>
    <row r="97" spans="1:18" ht="13.5" x14ac:dyDescent="0.2">
      <c r="A97" s="133" t="s">
        <v>70</v>
      </c>
      <c r="B97" s="137"/>
      <c r="C97" s="137"/>
      <c r="D97" s="137"/>
      <c r="E97" s="137"/>
      <c r="F97" s="137"/>
      <c r="G97" s="137"/>
      <c r="H97" s="89"/>
      <c r="I97" s="90"/>
      <c r="J97" s="89"/>
      <c r="K97" s="90"/>
      <c r="L97" s="89"/>
      <c r="M97" s="90"/>
      <c r="N97" s="89"/>
      <c r="O97" s="90"/>
      <c r="P97" s="89"/>
      <c r="Q97" s="90"/>
      <c r="R97" s="52"/>
    </row>
    <row r="98" spans="1:18" x14ac:dyDescent="0.2">
      <c r="A98" s="138" t="s">
        <v>11</v>
      </c>
      <c r="B98" s="139"/>
      <c r="C98" s="139"/>
      <c r="D98" s="139"/>
      <c r="E98" s="139"/>
      <c r="F98" s="139"/>
      <c r="G98" s="139"/>
      <c r="H98" s="75">
        <v>0</v>
      </c>
      <c r="I98" s="76">
        <v>0</v>
      </c>
      <c r="J98" s="75">
        <v>0</v>
      </c>
      <c r="K98" s="76">
        <v>0</v>
      </c>
      <c r="L98" s="75">
        <v>0</v>
      </c>
      <c r="M98" s="76">
        <v>0</v>
      </c>
      <c r="N98" s="75">
        <v>0</v>
      </c>
      <c r="O98" s="76">
        <v>0</v>
      </c>
      <c r="P98" s="75">
        <v>0</v>
      </c>
      <c r="Q98" s="76">
        <v>0</v>
      </c>
      <c r="R98" s="22">
        <f>SUM(H98:Q98)</f>
        <v>0</v>
      </c>
    </row>
    <row r="99" spans="1:18" x14ac:dyDescent="0.2">
      <c r="A99" s="138" t="s">
        <v>11</v>
      </c>
      <c r="B99" s="139"/>
      <c r="C99" s="139"/>
      <c r="D99" s="139"/>
      <c r="E99" s="139"/>
      <c r="F99" s="139"/>
      <c r="G99" s="139"/>
      <c r="H99" s="75">
        <v>0</v>
      </c>
      <c r="I99" s="76">
        <v>0</v>
      </c>
      <c r="J99" s="75">
        <v>0</v>
      </c>
      <c r="K99" s="76">
        <v>0</v>
      </c>
      <c r="L99" s="75">
        <v>0</v>
      </c>
      <c r="M99" s="76">
        <v>0</v>
      </c>
      <c r="N99" s="75">
        <v>0</v>
      </c>
      <c r="O99" s="76">
        <v>0</v>
      </c>
      <c r="P99" s="75">
        <v>0</v>
      </c>
      <c r="Q99" s="76">
        <v>0</v>
      </c>
      <c r="R99" s="22">
        <f>SUM(H99:Q99)</f>
        <v>0</v>
      </c>
    </row>
    <row r="100" spans="1:18" x14ac:dyDescent="0.2">
      <c r="A100" s="129" t="s">
        <v>12</v>
      </c>
      <c r="B100" s="130"/>
      <c r="C100" s="130"/>
      <c r="D100" s="130"/>
      <c r="E100" s="130"/>
      <c r="F100" s="130"/>
      <c r="G100" s="130"/>
      <c r="H100" s="77">
        <f t="shared" ref="H100:Q100" si="28">SUM(H98:H99)</f>
        <v>0</v>
      </c>
      <c r="I100" s="78">
        <f t="shared" si="28"/>
        <v>0</v>
      </c>
      <c r="J100" s="77">
        <f t="shared" si="28"/>
        <v>0</v>
      </c>
      <c r="K100" s="78">
        <f t="shared" si="28"/>
        <v>0</v>
      </c>
      <c r="L100" s="77">
        <f t="shared" si="28"/>
        <v>0</v>
      </c>
      <c r="M100" s="78">
        <f t="shared" si="28"/>
        <v>0</v>
      </c>
      <c r="N100" s="77">
        <f t="shared" si="28"/>
        <v>0</v>
      </c>
      <c r="O100" s="78">
        <f t="shared" si="28"/>
        <v>0</v>
      </c>
      <c r="P100" s="77">
        <f t="shared" si="28"/>
        <v>0</v>
      </c>
      <c r="Q100" s="78">
        <f t="shared" si="28"/>
        <v>0</v>
      </c>
      <c r="R100" s="21">
        <f>SUM(H100:Q100)</f>
        <v>0</v>
      </c>
    </row>
    <row r="101" spans="1:18" ht="9" customHeight="1" x14ac:dyDescent="0.2">
      <c r="A101" s="129"/>
      <c r="B101" s="130"/>
      <c r="C101" s="130"/>
      <c r="D101" s="130"/>
      <c r="E101" s="130"/>
      <c r="F101" s="130"/>
      <c r="G101" s="130"/>
      <c r="H101" s="77"/>
      <c r="I101" s="78"/>
      <c r="J101" s="77"/>
      <c r="K101" s="78"/>
      <c r="L101" s="77"/>
      <c r="M101" s="78"/>
      <c r="N101" s="77"/>
      <c r="O101" s="78"/>
      <c r="P101" s="77"/>
      <c r="Q101" s="78"/>
      <c r="R101" s="21"/>
    </row>
    <row r="102" spans="1:18" ht="13.5" hidden="1" x14ac:dyDescent="0.2">
      <c r="A102" s="140" t="s">
        <v>94</v>
      </c>
      <c r="B102" s="137"/>
      <c r="C102" s="137"/>
      <c r="D102" s="137"/>
      <c r="E102" s="137"/>
      <c r="F102" s="137"/>
      <c r="G102" s="137"/>
      <c r="H102" s="89"/>
      <c r="I102" s="90"/>
      <c r="J102" s="89"/>
      <c r="K102" s="90"/>
      <c r="L102" s="89"/>
      <c r="M102" s="90"/>
      <c r="N102" s="89"/>
      <c r="O102" s="90"/>
      <c r="P102" s="89"/>
      <c r="Q102" s="90"/>
      <c r="R102" s="52"/>
    </row>
    <row r="103" spans="1:18" hidden="1" x14ac:dyDescent="0.2">
      <c r="A103" s="138" t="s">
        <v>95</v>
      </c>
      <c r="B103" s="139"/>
      <c r="C103" s="139"/>
      <c r="D103" s="139"/>
      <c r="E103" s="139"/>
      <c r="F103" s="139"/>
      <c r="G103" s="139"/>
      <c r="H103" s="75">
        <v>0</v>
      </c>
      <c r="I103" s="76">
        <v>0</v>
      </c>
      <c r="J103" s="75">
        <v>0</v>
      </c>
      <c r="K103" s="76">
        <v>0</v>
      </c>
      <c r="L103" s="75">
        <v>0</v>
      </c>
      <c r="M103" s="76">
        <v>0</v>
      </c>
      <c r="N103" s="75">
        <v>0</v>
      </c>
      <c r="O103" s="76">
        <v>0</v>
      </c>
      <c r="P103" s="75">
        <v>0</v>
      </c>
      <c r="Q103" s="76">
        <v>0</v>
      </c>
      <c r="R103" s="22">
        <f>SUM(H103:Q103)</f>
        <v>0</v>
      </c>
    </row>
    <row r="104" spans="1:18" hidden="1" x14ac:dyDescent="0.2">
      <c r="A104" s="129" t="s">
        <v>96</v>
      </c>
      <c r="B104" s="130"/>
      <c r="C104" s="130"/>
      <c r="D104" s="130"/>
      <c r="E104" s="130"/>
      <c r="F104" s="130"/>
      <c r="G104" s="130"/>
      <c r="H104" s="77">
        <f t="shared" ref="H104:Q104" si="29">SUM(H103:H103)</f>
        <v>0</v>
      </c>
      <c r="I104" s="78">
        <f t="shared" si="29"/>
        <v>0</v>
      </c>
      <c r="J104" s="77">
        <f t="shared" si="29"/>
        <v>0</v>
      </c>
      <c r="K104" s="78">
        <f t="shared" si="29"/>
        <v>0</v>
      </c>
      <c r="L104" s="77">
        <f t="shared" si="29"/>
        <v>0</v>
      </c>
      <c r="M104" s="78">
        <f t="shared" si="29"/>
        <v>0</v>
      </c>
      <c r="N104" s="77">
        <f t="shared" si="29"/>
        <v>0</v>
      </c>
      <c r="O104" s="78">
        <f t="shared" si="29"/>
        <v>0</v>
      </c>
      <c r="P104" s="77">
        <f t="shared" si="29"/>
        <v>0</v>
      </c>
      <c r="Q104" s="78">
        <f t="shared" si="29"/>
        <v>0</v>
      </c>
      <c r="R104" s="21">
        <f>SUM(H104:Q104)</f>
        <v>0</v>
      </c>
    </row>
    <row r="105" spans="1:18" ht="9" hidden="1" customHeight="1" x14ac:dyDescent="0.2">
      <c r="A105" s="129"/>
      <c r="B105" s="130"/>
      <c r="C105" s="130"/>
      <c r="D105" s="130"/>
      <c r="E105" s="130"/>
      <c r="F105" s="130"/>
      <c r="G105" s="146"/>
      <c r="H105" s="77"/>
      <c r="I105" s="78"/>
      <c r="J105" s="77"/>
      <c r="K105" s="78"/>
      <c r="L105" s="77"/>
      <c r="M105" s="78"/>
      <c r="N105" s="77"/>
      <c r="O105" s="78"/>
      <c r="P105" s="77"/>
      <c r="Q105" s="78"/>
      <c r="R105" s="21"/>
    </row>
    <row r="106" spans="1:18" ht="13.5" x14ac:dyDescent="0.2">
      <c r="A106" s="131" t="s">
        <v>59</v>
      </c>
      <c r="B106" s="132"/>
      <c r="C106" s="132"/>
      <c r="D106" s="132"/>
      <c r="E106" s="132"/>
      <c r="F106" s="132"/>
      <c r="G106" s="132"/>
      <c r="H106" s="91">
        <f t="shared" ref="H106:Q106" si="30">SUM(H100,H85,H78,H68,H63,H58,H49,H73,H90,H95,H104)</f>
        <v>0</v>
      </c>
      <c r="I106" s="92">
        <f t="shared" si="30"/>
        <v>0</v>
      </c>
      <c r="J106" s="91">
        <f t="shared" si="30"/>
        <v>0</v>
      </c>
      <c r="K106" s="92">
        <f t="shared" si="30"/>
        <v>0</v>
      </c>
      <c r="L106" s="91">
        <f t="shared" si="30"/>
        <v>0</v>
      </c>
      <c r="M106" s="92">
        <f t="shared" si="30"/>
        <v>0</v>
      </c>
      <c r="N106" s="91">
        <f t="shared" si="30"/>
        <v>0</v>
      </c>
      <c r="O106" s="92">
        <f t="shared" si="30"/>
        <v>0</v>
      </c>
      <c r="P106" s="91">
        <f t="shared" si="30"/>
        <v>0</v>
      </c>
      <c r="Q106" s="92">
        <f t="shared" si="30"/>
        <v>0</v>
      </c>
      <c r="R106" s="38">
        <f>SUM(H106:Q106)</f>
        <v>0</v>
      </c>
    </row>
    <row r="107" spans="1:18" ht="9" customHeight="1" x14ac:dyDescent="0.2">
      <c r="A107" s="129"/>
      <c r="B107" s="130"/>
      <c r="C107" s="130"/>
      <c r="D107" s="130"/>
      <c r="E107" s="130"/>
      <c r="F107" s="130"/>
      <c r="G107" s="130"/>
      <c r="H107" s="77"/>
      <c r="I107" s="78"/>
      <c r="J107" s="77"/>
      <c r="K107" s="78"/>
      <c r="L107" s="77"/>
      <c r="M107" s="78"/>
      <c r="N107" s="77"/>
      <c r="O107" s="78"/>
      <c r="P107" s="77"/>
      <c r="Q107" s="78"/>
      <c r="R107" s="21"/>
    </row>
    <row r="108" spans="1:18" ht="13.5" x14ac:dyDescent="0.2">
      <c r="A108" s="144" t="s">
        <v>61</v>
      </c>
      <c r="B108" s="145"/>
      <c r="C108" s="145"/>
      <c r="D108" s="145"/>
      <c r="E108" s="145"/>
      <c r="F108" s="145"/>
      <c r="G108" s="145"/>
      <c r="H108" s="93">
        <f>IF(H100&lt;=25000,(SUM(H100,H85,H78,H68,H63,H58,H49)),(SUM(25000,H85,H78,H68,H63,H58,H49)))</f>
        <v>0</v>
      </c>
      <c r="I108" s="94" t="s">
        <v>13</v>
      </c>
      <c r="J108" s="93">
        <f>IF(J100&lt;=25000,(SUM(J100,J85,J78,J68,J63,J58,J49)),(SUM(25000,J85,J78,J68,J63,J58,J49)))</f>
        <v>0</v>
      </c>
      <c r="K108" s="94" t="s">
        <v>13</v>
      </c>
      <c r="L108" s="93">
        <f>IF(L100&lt;=25000,(SUM(L100,L85,L78,L68,L63,L58,L49)),(SUM(25000,L85,L78,L68,L63,L58,L49)))</f>
        <v>0</v>
      </c>
      <c r="M108" s="94" t="s">
        <v>13</v>
      </c>
      <c r="N108" s="93">
        <f>IF(N100&lt;=25000,(SUM(N100,N85,N78,N68,N63,N58,N49)),(SUM(25000,N85,N78,N68,N63,N58,N49)))</f>
        <v>0</v>
      </c>
      <c r="O108" s="94" t="s">
        <v>13</v>
      </c>
      <c r="P108" s="93">
        <f>IF(P100&lt;=25000,(SUM(P100,P85,P78,P68,P63,P58,P49)),(SUM(25000,P85,P78,P68,P63,P58,P49)))</f>
        <v>0</v>
      </c>
      <c r="Q108" s="94" t="s">
        <v>13</v>
      </c>
      <c r="R108" s="40">
        <f>SUM(H108:Q108)</f>
        <v>0</v>
      </c>
    </row>
    <row r="109" spans="1:18" ht="9" customHeight="1" x14ac:dyDescent="0.2">
      <c r="A109" s="129"/>
      <c r="B109" s="130"/>
      <c r="C109" s="130"/>
      <c r="D109" s="130"/>
      <c r="E109" s="130"/>
      <c r="F109" s="130"/>
      <c r="G109" s="130"/>
      <c r="H109" s="77"/>
      <c r="I109" s="78"/>
      <c r="J109" s="77"/>
      <c r="K109" s="78"/>
      <c r="L109" s="77"/>
      <c r="M109" s="78"/>
      <c r="N109" s="77"/>
      <c r="O109" s="78"/>
      <c r="P109" s="77"/>
      <c r="Q109" s="78"/>
      <c r="R109" s="21"/>
    </row>
    <row r="110" spans="1:18" ht="13.5" x14ac:dyDescent="0.2">
      <c r="A110" s="144" t="s">
        <v>103</v>
      </c>
      <c r="B110" s="145"/>
      <c r="C110" s="145"/>
      <c r="D110" s="145"/>
      <c r="E110" s="145"/>
      <c r="F110" s="145"/>
      <c r="G110" s="145"/>
      <c r="H110" s="93">
        <f>ROUND(44%*H108,0)</f>
        <v>0</v>
      </c>
      <c r="I110" s="94" t="s">
        <v>13</v>
      </c>
      <c r="J110" s="93">
        <f>ROUND(44%*J108,0)</f>
        <v>0</v>
      </c>
      <c r="K110" s="94" t="s">
        <v>13</v>
      </c>
      <c r="L110" s="93">
        <f>ROUND(44%*L108,0)</f>
        <v>0</v>
      </c>
      <c r="M110" s="94" t="s">
        <v>13</v>
      </c>
      <c r="N110" s="93">
        <f>ROUND(44%*N108,0)</f>
        <v>0</v>
      </c>
      <c r="O110" s="94" t="s">
        <v>13</v>
      </c>
      <c r="P110" s="93">
        <f>ROUND(44%*P108,0)</f>
        <v>0</v>
      </c>
      <c r="Q110" s="94" t="s">
        <v>13</v>
      </c>
      <c r="R110" s="40">
        <f>SUM(H110:Q110)</f>
        <v>0</v>
      </c>
    </row>
    <row r="111" spans="1:18" ht="9" customHeight="1" x14ac:dyDescent="0.2">
      <c r="A111" s="138"/>
      <c r="B111" s="139"/>
      <c r="C111" s="139"/>
      <c r="D111" s="139"/>
      <c r="E111" s="139"/>
      <c r="F111" s="139"/>
      <c r="G111" s="139"/>
      <c r="H111" s="75"/>
      <c r="I111" s="76"/>
      <c r="J111" s="75"/>
      <c r="K111" s="76"/>
      <c r="L111" s="75"/>
      <c r="M111" s="76"/>
      <c r="N111" s="75"/>
      <c r="O111" s="76"/>
      <c r="P111" s="75"/>
      <c r="Q111" s="76"/>
      <c r="R111" s="22"/>
    </row>
    <row r="112" spans="1:18" ht="14.25" thickBot="1" x14ac:dyDescent="0.25">
      <c r="A112" s="147" t="s">
        <v>60</v>
      </c>
      <c r="B112" s="148"/>
      <c r="C112" s="148"/>
      <c r="D112" s="148"/>
      <c r="E112" s="148"/>
      <c r="F112" s="148"/>
      <c r="G112" s="148"/>
      <c r="H112" s="95">
        <f>SUM(H106,H110)</f>
        <v>0</v>
      </c>
      <c r="I112" s="96">
        <f>I106</f>
        <v>0</v>
      </c>
      <c r="J112" s="95">
        <f>SUM(J106,J110)</f>
        <v>0</v>
      </c>
      <c r="K112" s="96">
        <f>K106</f>
        <v>0</v>
      </c>
      <c r="L112" s="95">
        <f>SUM(L106,L110)</f>
        <v>0</v>
      </c>
      <c r="M112" s="96">
        <f>M106</f>
        <v>0</v>
      </c>
      <c r="N112" s="95">
        <f>SUM(N106,N110)</f>
        <v>0</v>
      </c>
      <c r="O112" s="96">
        <f>O106</f>
        <v>0</v>
      </c>
      <c r="P112" s="95">
        <f>SUM(P106,P110)</f>
        <v>0</v>
      </c>
      <c r="Q112" s="96">
        <f>Q106</f>
        <v>0</v>
      </c>
      <c r="R112" s="54">
        <f>SUM(H112:Q112)</f>
        <v>0</v>
      </c>
    </row>
    <row r="113" spans="1:18" x14ac:dyDescent="0.2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</row>
    <row r="114" spans="1:18" ht="12.75" x14ac:dyDescent="0.2">
      <c r="A114" s="193" t="s">
        <v>97</v>
      </c>
      <c r="B114" s="193"/>
      <c r="C114" s="193"/>
      <c r="D114" s="1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</row>
    <row r="115" spans="1:18" ht="12.75" thickBot="1" x14ac:dyDescent="0.25">
      <c r="A115" s="192"/>
      <c r="B115" s="192"/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</row>
    <row r="116" spans="1:18" ht="12.75" customHeight="1" thickBot="1" x14ac:dyDescent="0.25">
      <c r="A116" s="141" t="s">
        <v>34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3"/>
    </row>
    <row r="117" spans="1:18" ht="12.75" customHeight="1" x14ac:dyDescent="0.2">
      <c r="A117" s="152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4"/>
    </row>
    <row r="118" spans="1:18" ht="12.75" thickBot="1" x14ac:dyDescent="0.25">
      <c r="A118" s="155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7"/>
    </row>
    <row r="119" spans="1:18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x14ac:dyDescent="0.2">
      <c r="A123" s="11"/>
      <c r="B123" s="11"/>
      <c r="C123" s="11"/>
      <c r="D123" s="11"/>
      <c r="E123" s="11"/>
      <c r="F123" s="11"/>
      <c r="G123" s="11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</sheetData>
  <mergeCells count="101">
    <mergeCell ref="A116:R116"/>
    <mergeCell ref="A117:R118"/>
    <mergeCell ref="A108:G108"/>
    <mergeCell ref="A109:G109"/>
    <mergeCell ref="A110:G110"/>
    <mergeCell ref="A111:G111"/>
    <mergeCell ref="A112:G112"/>
    <mergeCell ref="A113:R113"/>
    <mergeCell ref="A98:G98"/>
    <mergeCell ref="A99:G99"/>
    <mergeCell ref="A100:G100"/>
    <mergeCell ref="A101:G101"/>
    <mergeCell ref="A106:G106"/>
    <mergeCell ref="A107:G107"/>
    <mergeCell ref="A114:R114"/>
    <mergeCell ref="A115:R115"/>
    <mergeCell ref="A102:G102"/>
    <mergeCell ref="A103:G103"/>
    <mergeCell ref="A104:G104"/>
    <mergeCell ref="A105:G105"/>
    <mergeCell ref="A89:G89"/>
    <mergeCell ref="A90:G90"/>
    <mergeCell ref="A91:G91"/>
    <mergeCell ref="A92:G92"/>
    <mergeCell ref="A93:G93"/>
    <mergeCell ref="A94:G94"/>
    <mergeCell ref="A95:G95"/>
    <mergeCell ref="A96:G96"/>
    <mergeCell ref="A97:G97"/>
    <mergeCell ref="A80:G80"/>
    <mergeCell ref="A81:G81"/>
    <mergeCell ref="A82:G82"/>
    <mergeCell ref="A83:G83"/>
    <mergeCell ref="A84:G84"/>
    <mergeCell ref="A85:G85"/>
    <mergeCell ref="A86:G86"/>
    <mergeCell ref="A87:G87"/>
    <mergeCell ref="A88:G88"/>
    <mergeCell ref="A71:G71"/>
    <mergeCell ref="A72:G72"/>
    <mergeCell ref="A73:G73"/>
    <mergeCell ref="A74:G74"/>
    <mergeCell ref="A75:G75"/>
    <mergeCell ref="A76:G76"/>
    <mergeCell ref="A77:G77"/>
    <mergeCell ref="A78:G78"/>
    <mergeCell ref="A79:G79"/>
    <mergeCell ref="A62:G62"/>
    <mergeCell ref="A63:G63"/>
    <mergeCell ref="A64:G64"/>
    <mergeCell ref="A65:G65"/>
    <mergeCell ref="A66:G66"/>
    <mergeCell ref="A67:G67"/>
    <mergeCell ref="A68:G68"/>
    <mergeCell ref="A69:G69"/>
    <mergeCell ref="A70:G70"/>
    <mergeCell ref="A53:E53"/>
    <mergeCell ref="A55:E55"/>
    <mergeCell ref="A56:E56"/>
    <mergeCell ref="A57:E57"/>
    <mergeCell ref="A54:E54"/>
    <mergeCell ref="A58:G58"/>
    <mergeCell ref="A59:G59"/>
    <mergeCell ref="A60:G60"/>
    <mergeCell ref="A61:G61"/>
    <mergeCell ref="A44:G44"/>
    <mergeCell ref="A45:G45"/>
    <mergeCell ref="A46:G46"/>
    <mergeCell ref="A47:G47"/>
    <mergeCell ref="A48:G48"/>
    <mergeCell ref="A49:G49"/>
    <mergeCell ref="A50:G50"/>
    <mergeCell ref="A51:G51"/>
    <mergeCell ref="A52:E52"/>
    <mergeCell ref="A38:G38"/>
    <mergeCell ref="A26:G26"/>
    <mergeCell ref="A32:G32"/>
    <mergeCell ref="A33:G33"/>
    <mergeCell ref="A39:G39"/>
    <mergeCell ref="A40:G40"/>
    <mergeCell ref="A41:G41"/>
    <mergeCell ref="A42:G42"/>
    <mergeCell ref="A43:G43"/>
    <mergeCell ref="A16:G16"/>
    <mergeCell ref="A17:G17"/>
    <mergeCell ref="A18:G18"/>
    <mergeCell ref="A24:G24"/>
    <mergeCell ref="A25:G25"/>
    <mergeCell ref="A34:G34"/>
    <mergeCell ref="A35:G35"/>
    <mergeCell ref="A36:G36"/>
    <mergeCell ref="A37:G37"/>
    <mergeCell ref="A1:R2"/>
    <mergeCell ref="A3:R3"/>
    <mergeCell ref="A4:G5"/>
    <mergeCell ref="A6:G6"/>
    <mergeCell ref="A7:G7"/>
    <mergeCell ref="A8:G8"/>
    <mergeCell ref="R4:R5"/>
    <mergeCell ref="A9:G9"/>
    <mergeCell ref="A10:G10"/>
  </mergeCells>
  <pageMargins left="0.7" right="0.7" top="0.75" bottom="0.75" header="0.3" footer="0.3"/>
  <pageSetup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"/>
  <sheetViews>
    <sheetView workbookViewId="0">
      <selection activeCell="A18" sqref="A18"/>
    </sheetView>
  </sheetViews>
  <sheetFormatPr defaultColWidth="9.140625" defaultRowHeight="12.75" x14ac:dyDescent="0.2"/>
  <cols>
    <col min="1" max="1" width="72.140625" style="5" customWidth="1"/>
    <col min="2" max="2" width="15.42578125" style="7" customWidth="1"/>
    <col min="3" max="16384" width="9.140625" style="5"/>
  </cols>
  <sheetData>
    <row r="1" spans="1:2" ht="15.75" x14ac:dyDescent="0.25">
      <c r="A1" s="57" t="s">
        <v>27</v>
      </c>
      <c r="B1" s="9"/>
    </row>
    <row r="2" spans="1:2" ht="15.75" x14ac:dyDescent="0.25">
      <c r="A2" s="57"/>
      <c r="B2" s="6"/>
    </row>
    <row r="3" spans="1:2" x14ac:dyDescent="0.2">
      <c r="A3" s="58" t="s">
        <v>26</v>
      </c>
      <c r="B3" s="6"/>
    </row>
    <row r="4" spans="1:2" x14ac:dyDescent="0.2">
      <c r="A4" s="59" t="s">
        <v>15</v>
      </c>
    </row>
    <row r="5" spans="1:2" x14ac:dyDescent="0.2">
      <c r="A5" s="59" t="s">
        <v>16</v>
      </c>
    </row>
    <row r="6" spans="1:2" x14ac:dyDescent="0.2">
      <c r="A6" s="59" t="s">
        <v>17</v>
      </c>
    </row>
    <row r="7" spans="1:2" x14ac:dyDescent="0.2">
      <c r="A7" s="59" t="s">
        <v>18</v>
      </c>
    </row>
    <row r="8" spans="1:2" x14ac:dyDescent="0.2">
      <c r="A8" s="59" t="s">
        <v>19</v>
      </c>
    </row>
    <row r="9" spans="1:2" x14ac:dyDescent="0.2">
      <c r="A9" s="59" t="s">
        <v>20</v>
      </c>
    </row>
    <row r="10" spans="1:2" x14ac:dyDescent="0.2">
      <c r="A10" s="59" t="s">
        <v>21</v>
      </c>
    </row>
    <row r="11" spans="1:2" x14ac:dyDescent="0.2">
      <c r="A11" s="59" t="s">
        <v>38</v>
      </c>
    </row>
    <row r="12" spans="1:2" x14ac:dyDescent="0.2">
      <c r="A12" s="59" t="s">
        <v>36</v>
      </c>
    </row>
    <row r="13" spans="1:2" x14ac:dyDescent="0.2">
      <c r="A13" s="59" t="s">
        <v>37</v>
      </c>
    </row>
    <row r="14" spans="1:2" x14ac:dyDescent="0.2">
      <c r="A14" s="60" t="s">
        <v>39</v>
      </c>
    </row>
    <row r="15" spans="1:2" x14ac:dyDescent="0.2">
      <c r="A15" s="60" t="s">
        <v>40</v>
      </c>
    </row>
    <row r="16" spans="1:2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Budget - 1 YR</vt:lpstr>
      <vt:lpstr>Budget - 2 YR</vt:lpstr>
      <vt:lpstr>Budget - 3 YR</vt:lpstr>
      <vt:lpstr>Budget - 4 YR</vt:lpstr>
      <vt:lpstr>Budget - 5 YR</vt:lpstr>
      <vt:lpstr>"Line Items"</vt:lpstr>
      <vt:lpstr>'Budget - 1 YR'!Print_Area</vt:lpstr>
      <vt:lpstr>'Budget - 2 YR'!Print_Area</vt:lpstr>
      <vt:lpstr>'Budget - 3 YR'!Print_Area</vt:lpstr>
      <vt:lpstr>'Budget - 4 YR'!Print_Area</vt:lpstr>
      <vt:lpstr>'Budget - 5 YR'!Print_Area</vt:lpstr>
    </vt:vector>
  </TitlesOfParts>
  <Company>WKU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Marylin Anderson</dc:creator>
  <cp:lastModifiedBy>Regina Allen</cp:lastModifiedBy>
  <cp:lastPrinted>2017-06-20T13:22:42Z</cp:lastPrinted>
  <dcterms:created xsi:type="dcterms:W3CDTF">2002-01-04T15:22:54Z</dcterms:created>
  <dcterms:modified xsi:type="dcterms:W3CDTF">2024-04-25T21:12:43Z</dcterms:modified>
</cp:coreProperties>
</file>